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jcha2\Desktop\Private\999 Web Book\"/>
    </mc:Choice>
  </mc:AlternateContent>
  <xr:revisionPtr revIDLastSave="0" documentId="13_ncr:1_{AC1798C5-ACCB-4AB1-A8D8-577591EC54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งบรายรับ-รายจ่าย" sheetId="5" r:id="rId1"/>
    <sheet name="รายการทรัพย์สิน-หนี้สิน" sheetId="6" r:id="rId2"/>
    <sheet name="Balance Sheet" sheetId="1" r:id="rId3"/>
  </sheets>
  <definedNames>
    <definedName name="_xlnm.Print_Area" localSheetId="2">'Balance Sheet'!$B$2:$S$40</definedName>
    <definedName name="_xlnm.Print_Area" localSheetId="1">'รายการทรัพย์สิน-หนี้สิน'!$A$1:$H$31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5" l="1"/>
  <c r="O35" i="5"/>
  <c r="O34" i="5"/>
  <c r="O33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1" i="5"/>
  <c r="O7" i="5"/>
  <c r="O6" i="5"/>
  <c r="O5" i="5"/>
  <c r="H22" i="6"/>
  <c r="G22" i="6"/>
  <c r="D22" i="6"/>
  <c r="I38" i="5"/>
  <c r="N37" i="5"/>
  <c r="N38" i="5" s="1"/>
  <c r="M37" i="5"/>
  <c r="L37" i="5"/>
  <c r="K37" i="5"/>
  <c r="J37" i="5"/>
  <c r="I37" i="5"/>
  <c r="H37" i="5"/>
  <c r="G37" i="5"/>
  <c r="F37" i="5"/>
  <c r="F38" i="5" s="1"/>
  <c r="E37" i="5"/>
  <c r="D37" i="5"/>
  <c r="C37" i="5"/>
  <c r="N31" i="5"/>
  <c r="M31" i="5"/>
  <c r="M38" i="5" s="1"/>
  <c r="L31" i="5"/>
  <c r="L38" i="5" s="1"/>
  <c r="K31" i="5"/>
  <c r="K38" i="5" s="1"/>
  <c r="J31" i="5"/>
  <c r="I31" i="5"/>
  <c r="H31" i="5"/>
  <c r="G31" i="5"/>
  <c r="F31" i="5"/>
  <c r="E31" i="5"/>
  <c r="E38" i="5" s="1"/>
  <c r="D31" i="5"/>
  <c r="D38" i="5" s="1"/>
  <c r="C31" i="5"/>
  <c r="C38" i="5" s="1"/>
  <c r="N12" i="5"/>
  <c r="M12" i="5"/>
  <c r="L12" i="5"/>
  <c r="K12" i="5"/>
  <c r="J12" i="5"/>
  <c r="I12" i="5"/>
  <c r="H12" i="5"/>
  <c r="G12" i="5"/>
  <c r="F12" i="5"/>
  <c r="E12" i="5"/>
  <c r="D12" i="5"/>
  <c r="C12" i="5"/>
  <c r="N8" i="5"/>
  <c r="M8" i="5"/>
  <c r="L8" i="5"/>
  <c r="K8" i="5"/>
  <c r="K40" i="5" s="1"/>
  <c r="J8" i="5"/>
  <c r="I8" i="5"/>
  <c r="H8" i="5"/>
  <c r="G8" i="5"/>
  <c r="F8" i="5"/>
  <c r="F40" i="5" s="1"/>
  <c r="E8" i="5"/>
  <c r="D8" i="5"/>
  <c r="C8" i="5"/>
  <c r="C40" i="5" s="1"/>
  <c r="O12" i="5" l="1"/>
  <c r="G38" i="5"/>
  <c r="G40" i="5" s="1"/>
  <c r="D40" i="5"/>
  <c r="L40" i="5"/>
  <c r="H38" i="5"/>
  <c r="I40" i="5"/>
  <c r="N40" i="5"/>
  <c r="H40" i="5"/>
  <c r="E40" i="5"/>
  <c r="M40" i="5"/>
  <c r="J38" i="5"/>
  <c r="J40" i="5" s="1"/>
  <c r="O37" i="5"/>
  <c r="O38" i="5"/>
  <c r="O8" i="5"/>
  <c r="Q19" i="1"/>
  <c r="L17" i="1"/>
  <c r="L11" i="1"/>
  <c r="I36" i="1"/>
  <c r="D36" i="1"/>
  <c r="E33" i="1"/>
  <c r="E32" i="1"/>
  <c r="E34" i="1"/>
  <c r="E31" i="1"/>
  <c r="E35" i="1"/>
  <c r="E30" i="1"/>
  <c r="E27" i="1"/>
  <c r="E26" i="1"/>
  <c r="E25" i="1"/>
  <c r="E24" i="1"/>
  <c r="E23" i="1"/>
  <c r="E21" i="1"/>
  <c r="E20" i="1"/>
  <c r="E19" i="1"/>
  <c r="E18" i="1"/>
  <c r="E29" i="1"/>
  <c r="D22" i="1"/>
  <c r="C22" i="1"/>
  <c r="D17" i="1"/>
  <c r="C16" i="1"/>
  <c r="E16" i="1" s="1"/>
  <c r="E15" i="1"/>
  <c r="E14" i="1"/>
  <c r="E13" i="1"/>
  <c r="E10" i="1"/>
  <c r="E9" i="1"/>
  <c r="E8" i="1"/>
  <c r="D7" i="1"/>
  <c r="D11" i="1" s="1"/>
  <c r="C11" i="1"/>
  <c r="Q20" i="1" s="1"/>
  <c r="S19" i="1" s="1"/>
  <c r="O40" i="5" l="1"/>
  <c r="Q11" i="1"/>
  <c r="L18" i="1"/>
  <c r="Q17" i="1" s="1"/>
  <c r="I15" i="1"/>
  <c r="Q12" i="1" s="1"/>
  <c r="I28" i="1"/>
  <c r="Q28" i="1" s="1"/>
  <c r="E28" i="1"/>
  <c r="E36" i="1" s="1"/>
  <c r="D37" i="1"/>
  <c r="E22" i="1"/>
  <c r="E17" i="1"/>
  <c r="E7" i="1"/>
  <c r="E11" i="1" s="1"/>
  <c r="C17" i="1"/>
  <c r="C36" i="1"/>
  <c r="M10" i="1" l="1"/>
  <c r="M9" i="1"/>
  <c r="Q27" i="1"/>
  <c r="Q22" i="1"/>
  <c r="S21" i="1" s="1"/>
  <c r="Q26" i="1"/>
  <c r="M15" i="1"/>
  <c r="Q10" i="1"/>
  <c r="S10" i="1" s="1"/>
  <c r="Q8" i="1"/>
  <c r="S8" i="1" s="1"/>
  <c r="M17" i="1"/>
  <c r="M16" i="1"/>
  <c r="M18" i="1"/>
  <c r="M13" i="1"/>
  <c r="M11" i="1"/>
  <c r="M14" i="1"/>
  <c r="M8" i="1"/>
  <c r="I37" i="1"/>
  <c r="Q18" i="1" s="1"/>
  <c r="S17" i="1" s="1"/>
  <c r="E37" i="1"/>
  <c r="F36" i="1" s="1"/>
  <c r="C37" i="1"/>
  <c r="F11" i="1"/>
  <c r="F7" i="1"/>
  <c r="F9" i="1"/>
  <c r="F8" i="1"/>
  <c r="F10" i="1"/>
  <c r="S26" i="1" l="1"/>
  <c r="J24" i="1"/>
  <c r="J22" i="1"/>
  <c r="J20" i="1"/>
  <c r="J21" i="1"/>
  <c r="J23" i="1"/>
  <c r="J35" i="1"/>
  <c r="J31" i="1"/>
  <c r="J26" i="1"/>
  <c r="J18" i="1"/>
  <c r="J9" i="1"/>
  <c r="J34" i="1"/>
  <c r="J30" i="1"/>
  <c r="J25" i="1"/>
  <c r="J17" i="1"/>
  <c r="J12" i="1"/>
  <c r="J8" i="1"/>
  <c r="J36" i="1"/>
  <c r="J32" i="1"/>
  <c r="J19" i="1"/>
  <c r="J10" i="1"/>
  <c r="J37" i="1"/>
  <c r="J33" i="1"/>
  <c r="J28" i="1"/>
  <c r="J27" i="1"/>
  <c r="J14" i="1"/>
  <c r="J13" i="1"/>
  <c r="L19" i="1"/>
  <c r="J11" i="1"/>
  <c r="L35" i="1"/>
  <c r="J15" i="1"/>
  <c r="E38" i="1"/>
  <c r="F38" i="1" s="1"/>
  <c r="F37" i="1"/>
  <c r="F29" i="1"/>
  <c r="F13" i="1"/>
  <c r="F32" i="1"/>
  <c r="F28" i="1"/>
  <c r="F24" i="1"/>
  <c r="F20" i="1"/>
  <c r="F16" i="1"/>
  <c r="F35" i="1"/>
  <c r="F27" i="1"/>
  <c r="F23" i="1"/>
  <c r="F19" i="1"/>
  <c r="F15" i="1"/>
  <c r="F34" i="1"/>
  <c r="F30" i="1"/>
  <c r="F26" i="1"/>
  <c r="F22" i="1"/>
  <c r="F18" i="1"/>
  <c r="F14" i="1"/>
  <c r="F33" i="1"/>
  <c r="F25" i="1"/>
  <c r="F21" i="1"/>
  <c r="F17" i="1"/>
  <c r="F31" i="1"/>
  <c r="Q13" i="1" l="1"/>
  <c r="S12" i="1" s="1"/>
  <c r="Q29" i="1"/>
  <c r="S28" i="1" s="1"/>
</calcChain>
</file>

<file path=xl/sharedStrings.xml><?xml version="1.0" encoding="utf-8"?>
<sst xmlns="http://schemas.openxmlformats.org/spreadsheetml/2006/main" count="205" uniqueCount="175">
  <si>
    <t>Income Statement</t>
  </si>
  <si>
    <t>Balance Sheet</t>
  </si>
  <si>
    <t>Annual Year</t>
  </si>
  <si>
    <t>At the end of year</t>
  </si>
  <si>
    <t>กระแสเงินสดรับ</t>
  </si>
  <si>
    <t>บาท/เดือน</t>
  </si>
  <si>
    <t>บาท/ปี</t>
  </si>
  <si>
    <t>รวม/ปี</t>
  </si>
  <si>
    <t>รายได้ทาง4 :</t>
  </si>
  <si>
    <t xml:space="preserve">รายได้ทาง1 : บริษัท </t>
  </si>
  <si>
    <t>รายได้ทาง2 : สอนพิเศษ</t>
  </si>
  <si>
    <t>รายได้ทาง3 : เงินปันผล</t>
  </si>
  <si>
    <t>รวมกระแสเงินสดรับ</t>
  </si>
  <si>
    <t>กระแสเงินสดจ่าย</t>
  </si>
  <si>
    <t>เงินออม</t>
  </si>
  <si>
    <t>เบี้ยประกันชีวิต</t>
  </si>
  <si>
    <t>ประกันสังคม</t>
  </si>
  <si>
    <t>ลงทุน PVD 4%+4%(3.2%)</t>
  </si>
  <si>
    <t>จ่ายเพื่อการออม/การลงทุน</t>
  </si>
  <si>
    <t>ผ่อนรถยนต์</t>
  </si>
  <si>
    <t>ผ่อนบ้าน</t>
  </si>
  <si>
    <t>ผ่อนดาวน์คอนโด</t>
  </si>
  <si>
    <t>เบี้ยประกันรถยนต์</t>
  </si>
  <si>
    <t>ค่าอาหาร</t>
  </si>
  <si>
    <t>ค่ากาแฟ</t>
  </si>
  <si>
    <t>ค่าสาธารณูปโภค</t>
  </si>
  <si>
    <t>ค่าเดินทาง</t>
  </si>
  <si>
    <t>ค่าซื้อหนังสือการเรียนรู้</t>
  </si>
  <si>
    <t>ภาษี</t>
  </si>
  <si>
    <t>Tempt</t>
  </si>
  <si>
    <t>รวมการแสเงินสดจ่ายผันแปร</t>
  </si>
  <si>
    <t>กระแสเงินสดจ่ายรวม</t>
  </si>
  <si>
    <t>กระแสเงินสดสุทธิ</t>
  </si>
  <si>
    <t>รวมการแสเงินสดจ่ายคงที่</t>
  </si>
  <si>
    <t>สินทรัพย์</t>
  </si>
  <si>
    <t>เงินสด</t>
  </si>
  <si>
    <t>สลากออมสิน</t>
  </si>
  <si>
    <t>กองทุนตราสารหนี้</t>
  </si>
  <si>
    <t>สินทรัพย์สภาพคล่อง</t>
  </si>
  <si>
    <t>บาท</t>
  </si>
  <si>
    <t>รวมสินทรัพย์สภาพคล่อง</t>
  </si>
  <si>
    <t>สินทรัพย์เพื่อการลงทุน</t>
  </si>
  <si>
    <t>พันธบัตร/หุ้นกู้</t>
  </si>
  <si>
    <t>LTF</t>
  </si>
  <si>
    <t>RMF</t>
  </si>
  <si>
    <t>กองทุนสำรองเลี้ยงชีพ</t>
  </si>
  <si>
    <t>เงินออมเพื่อวัยเกษียณ</t>
  </si>
  <si>
    <t>รวมสินทรัพย์เพื่อการลงทุน</t>
  </si>
  <si>
    <t>สินทรัพย์ใช้ส่วนตัว</t>
  </si>
  <si>
    <t>เครื่องประดับ</t>
  </si>
  <si>
    <t>รถยนต์</t>
  </si>
  <si>
    <t>บ้าน</t>
  </si>
  <si>
    <t>อาคาพาณิชย์</t>
  </si>
  <si>
    <t>ที่ดิน</t>
  </si>
  <si>
    <t>รวมสินทรัพย์ใช้ส่วนตัว</t>
  </si>
  <si>
    <t>รวมสินทรัพย์</t>
  </si>
  <si>
    <t>หนี้สินและความมั่งคั่ง</t>
  </si>
  <si>
    <t>หนี้สินระยะสั้น</t>
  </si>
  <si>
    <t>หนี้สินบัตรเครดิต</t>
  </si>
  <si>
    <t>เงินกู้ระยะสั้น</t>
  </si>
  <si>
    <t>รวมหนี้สินระยะสั้น</t>
  </si>
  <si>
    <t>หนี้สินระยะยาว</t>
  </si>
  <si>
    <t>ยอดคงค้างผ่อนรถยนต์</t>
  </si>
  <si>
    <t>ยอดคงค้างผ่อนดาวน์คอนโด</t>
  </si>
  <si>
    <t>ยอดคงค้างผ่อนดาวน์บ้าน</t>
  </si>
  <si>
    <t>รวมหนี้สินระยะยาว</t>
  </si>
  <si>
    <t>รวมความมั่งคั่งสุทธิ</t>
  </si>
  <si>
    <t>รวมหนี้สินและความมั่งคั่งสุทธิ</t>
  </si>
  <si>
    <t>ทุนประกันชีวิต</t>
  </si>
  <si>
    <t>ให้พ่อแม่</t>
  </si>
  <si>
    <t>%</t>
  </si>
  <si>
    <t>อัตราส่วน</t>
  </si>
  <si>
    <t>1.อัตราส่วนสภาพคล่อง</t>
  </si>
  <si>
    <t>2.อัตราส่วนสภาพคล่องพื้นฐาน</t>
  </si>
  <si>
    <t>รายจ่ายรวมต่อเดือน</t>
  </si>
  <si>
    <t>ความมั่งคั่งสุทธิ</t>
  </si>
  <si>
    <t>3.อัตราส่วนสินทรัพย์ที่มีสภาพคล่องต่อ
ความมั่งคั่งสุทธิ</t>
  </si>
  <si>
    <t>การคำนวณ</t>
  </si>
  <si>
    <t>Finacial Status</t>
  </si>
  <si>
    <t>เกณฑ์มาตรฐาน</t>
  </si>
  <si>
    <t>ผลลัพท์</t>
  </si>
  <si>
    <t>อัตราส่วนสภาพคล่อง (Liquidity Ratio)</t>
  </si>
  <si>
    <t>อัตราส่วนแสดงภาระต่อหนี้สิน (Leverage Ratio)</t>
  </si>
  <si>
    <t>4.อัตราส่วนหนี้สินต่อสินทรัพย์</t>
  </si>
  <si>
    <t>หนี้สินรวม</t>
  </si>
  <si>
    <t>สินทรัพย์รวม</t>
  </si>
  <si>
    <t>5.อัตราส่วนความสามารถในการชำระหนี้สิน
ประจำงวด</t>
  </si>
  <si>
    <t>6.การชำระหนี้สินที่ไม่ใช่
การจดจำนองจากรายได้(%)</t>
  </si>
  <si>
    <t>เงินชำระคืนหน้สินประจำงวด</t>
  </si>
  <si>
    <t>รายได้รวม</t>
  </si>
  <si>
    <t>ชำระคืนหนี้ไม่รวมจดจำนอง</t>
  </si>
  <si>
    <t>รายรับรวม</t>
  </si>
  <si>
    <t>อัตราส่วนความมั่งคงทางการเงิน (Financial Strength Ratio)</t>
  </si>
  <si>
    <t>7.อัตราส่วนการออมและการลงทุน</t>
  </si>
  <si>
    <t>เงินออม+เงินลงทุน</t>
  </si>
  <si>
    <t>สินทรัพย์ลงทุน</t>
  </si>
  <si>
    <t>&gt; 1.00 เท่า</t>
  </si>
  <si>
    <t>3-6 เดือน</t>
  </si>
  <si>
    <t>ค่ากินเล่น</t>
  </si>
  <si>
    <t>ค่าโทรศัพท์</t>
  </si>
  <si>
    <t>ค้าท่องเที่ยว</t>
  </si>
  <si>
    <t>ค้าเสื้อผ้า</t>
  </si>
  <si>
    <t>กองทุนตลาดเงิน</t>
  </si>
  <si>
    <t>หุ้น</t>
  </si>
  <si>
    <t>กองทุนตราสารทุนปันผล</t>
  </si>
  <si>
    <t>กองทุนตราสารทุน</t>
  </si>
  <si>
    <t>รวมหนี้สิน</t>
  </si>
  <si>
    <t>&lt;50%</t>
  </si>
  <si>
    <t>&lt;45%</t>
  </si>
  <si>
    <t>&lt;20%</t>
  </si>
  <si>
    <t>&gt;10%</t>
  </si>
  <si>
    <t>&gt;50%</t>
  </si>
  <si>
    <t>8.อัตราส่วนการลงทุน</t>
  </si>
  <si>
    <t xml:space="preserve">                                                 </t>
  </si>
  <si>
    <t>งบประมาณรายรับ-รายจ่าย ประจำปี ................. คุณ ...........................................................</t>
  </si>
  <si>
    <t>รายการ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</si>
  <si>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</si>
  <si>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</si>
  <si>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</si>
  <si>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</si>
  <si>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</si>
  <si>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</si>
  <si>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</si>
  <si>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</si>
  <si>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</si>
  <si>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</si>
  <si>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</si>
  <si>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</si>
  <si>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</si>
  <si>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 xml:space="preserve"> รายรับ</t>
  </si>
  <si>
    <t xml:space="preserve"> เงินเดือน/ค่าจ้าง</t>
  </si>
  <si>
    <t xml:space="preserve"> รายได้อื่นๆ ........................................</t>
  </si>
  <si>
    <r>
      <t xml:space="preserve"> รายได้อื่นๆ </t>
    </r>
    <r>
      <rPr>
        <sz val="8"/>
        <rFont val="Tahoma"/>
        <family val="2"/>
      </rPr>
      <t>......................................</t>
    </r>
  </si>
  <si>
    <t xml:space="preserve"> เงินออมประจำเดือน</t>
  </si>
  <si>
    <t>เงินออมรวม</t>
  </si>
  <si>
    <t>รายจ่าย</t>
  </si>
  <si>
    <t xml:space="preserve"> ค่าใช้จ่ายคงที่</t>
  </si>
  <si>
    <t xml:space="preserve"> ภาษี</t>
  </si>
  <si>
    <t xml:space="preserve"> ประกันสังคมและสำรองเลี้ยงชีพ</t>
  </si>
  <si>
    <t xml:space="preserve"> ค่าผ่อนบ้าน/ค่าเช่าบ้าน</t>
  </si>
  <si>
    <t xml:space="preserve"> ค่าผ่อนรถยนต์</t>
  </si>
  <si>
    <t xml:space="preserve"> ค่าผ่อนชำระเงินกู้ 1) ...............................</t>
  </si>
  <si>
    <t xml:space="preserve"> 2) ............................................................</t>
  </si>
  <si>
    <t xml:space="preserve"> 3) ............................................................</t>
  </si>
  <si>
    <t xml:space="preserve"> เงินชำระหนี้บัตรเครดิต 1) ......................</t>
  </si>
  <si>
    <t xml:space="preserve"> ค่าน้ำ-ค่าไฟ</t>
  </si>
  <si>
    <t xml:space="preserve"> ค่าโทรศัพท์/อินเทอร์เน็ต/เคเบิ้ลทีวี</t>
  </si>
  <si>
    <t xml:space="preserve"> ค่าเลี้ยงดูพ่อ-แม่</t>
  </si>
  <si>
    <t xml:space="preserve"> เบี้ยประกัน</t>
  </si>
  <si>
    <r>
      <t xml:space="preserve"> ค่าใช้จ่ายคงตัวอื่นๆ </t>
    </r>
    <r>
      <rPr>
        <sz val="8"/>
        <rFont val="Tahoma"/>
        <family val="2"/>
      </rPr>
      <t>............................</t>
    </r>
  </si>
  <si>
    <t>รวมรายจ่ายคงที่</t>
  </si>
  <si>
    <t xml:space="preserve"> ค่าใช้จ่ายผันแปร</t>
  </si>
  <si>
    <t xml:space="preserve"> ค่าเดินทาง</t>
  </si>
  <si>
    <t xml:space="preserve"> ค่าอาหาร</t>
  </si>
  <si>
    <t xml:space="preserve"> ค่าใช้จ่ายส่วนตัว</t>
  </si>
  <si>
    <r>
      <t xml:space="preserve"> ค่าใช่จ่ายทั่วไปอื่นๆ </t>
    </r>
    <r>
      <rPr>
        <sz val="8"/>
        <rFont val="Tahoma"/>
        <family val="2"/>
      </rPr>
      <t>............................</t>
    </r>
  </si>
  <si>
    <t>รวมรายจ่ายผันแปร</t>
  </si>
  <si>
    <t>รายจ่ายรวม</t>
  </si>
  <si>
    <t>เงินสดคงเหลือ</t>
  </si>
  <si>
    <t>รายการทรัพย์สิน-หนี้สิน (งบดุล)</t>
  </si>
  <si>
    <t>ของคุณ ........................................... ณ วันที่ .........................</t>
  </si>
  <si>
    <t>ทรัพย์สิน (Asset)</t>
  </si>
  <si>
    <t>หนี้สิน (Debt)</t>
  </si>
  <si>
    <t>รายการทรัพย์สิน</t>
  </si>
  <si>
    <t>รูปแบบรายได้</t>
  </si>
  <si>
    <t>รายการหนี้สิน</t>
  </si>
  <si>
    <t>หนี้คงเหลือ</t>
  </si>
  <si>
    <t>ยอดชำระขั้นต่ำ</t>
  </si>
  <si>
    <t>(ค่าเช่า/ดอกเบี้ย/เงินปันผล)</t>
  </si>
  <si>
    <t>(บาท/เดือน)</t>
  </si>
  <si>
    <t>(ระบุเจ้าหนี้/สถาบันการเงิน</t>
  </si>
  <si>
    <t>รวมรายได้จากทรัพย์สิน</t>
  </si>
  <si>
    <t>รวมหนี้สินและยอดชำระต่อเดือน</t>
  </si>
  <si>
    <r>
      <rPr>
        <b/>
        <sz val="10"/>
        <color theme="1"/>
        <rFont val="Arial"/>
        <family val="2"/>
      </rPr>
      <t>Update As of :</t>
    </r>
    <r>
      <rPr>
        <sz val="10"/>
        <color theme="1"/>
        <rFont val="Arial"/>
        <family val="2"/>
      </rPr>
      <t xml:space="preserve"> 01/01/2022</t>
    </r>
  </si>
  <si>
    <t>กระแสเงินสด ถ้ามี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</si>
</sst>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(* #,##0.00_);_(* \(#,##0.00\);_(* \-??_);_(@_)"/>
    <numFmt numFmtId="168" formatCode="_(* #,##0_);_(* \(#,##0\);_(* \-??_);_(@_)"/>
    <numFmt numFmtId="169" formatCode="_(* #,##0.0_);_(* \(#,##0.0\);_(* \-?_);_(@_)"/>
    <numFmt numFmtId="170" formatCode="_(* #,##0_);_(* \(#,##0\);_(* \-?_);_(@_)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name val="Angsana New"/>
      <family val="1"/>
      <charset val="222"/>
    </font>
    <font>
      <b/>
      <sz val="14"/>
      <name val="Angsana New"/>
      <family val="1"/>
      <charset val="222"/>
    </font>
    <font>
      <sz val="14"/>
      <name val="Angsana New"/>
      <family val="1"/>
      <charset val="222"/>
    </font>
    <font>
      <b/>
      <sz val="13"/>
      <name val="Angsana New"/>
      <family val="1"/>
      <charset val="222"/>
    </font>
    <font>
      <b/>
      <u/>
      <sz val="13"/>
      <name val="Angsana New"/>
      <family val="1"/>
      <charset val="222"/>
    </font>
    <font>
      <sz val="13"/>
      <name val="Angsana New"/>
      <family val="1"/>
      <charset val="222"/>
    </font>
    <font>
      <sz val="8"/>
      <name val="Tahoma"/>
      <family val="2"/>
    </font>
    <font>
      <b/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indexed="9"/>
      <name val="Angsana New"/>
      <family val="1"/>
      <charset val="222"/>
    </font>
    <font>
      <sz val="12"/>
      <name val="Angsana New"/>
      <family val="1"/>
      <charset val="222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4FC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4B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EF0FB"/>
        <bgColor indexed="64"/>
      </patternFill>
    </fill>
    <fill>
      <patternFill patternType="solid">
        <fgColor rgb="FFFAC498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63"/>
        <bgColor indexed="59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hair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theme="0" tint="-0.14996795556505021"/>
      </top>
      <bottom/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7" fontId="3" fillId="0" borderId="0" applyFill="0" applyBorder="0" applyAlignment="0" applyProtection="0"/>
    <xf numFmtId="0" fontId="3" fillId="0" borderId="0"/>
  </cellStyleXfs>
  <cellXfs count="147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3" borderId="11" xfId="0" applyFill="1" applyBorder="1"/>
    <xf numFmtId="0" fontId="1" fillId="5" borderId="13" xfId="0" applyFont="1" applyFill="1" applyBorder="1"/>
    <xf numFmtId="0" fontId="1" fillId="5" borderId="10" xfId="0" applyFont="1" applyFill="1" applyBorder="1"/>
    <xf numFmtId="0" fontId="1" fillId="7" borderId="12" xfId="0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9" xfId="0" applyFill="1" applyBorder="1"/>
    <xf numFmtId="0" fontId="0" fillId="3" borderId="14" xfId="0" applyFill="1" applyBorder="1"/>
    <xf numFmtId="0" fontId="1" fillId="7" borderId="1" xfId="0" applyFont="1" applyFill="1" applyBorder="1"/>
    <xf numFmtId="0" fontId="1" fillId="9" borderId="18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1" fillId="10" borderId="1" xfId="0" applyFont="1" applyFill="1" applyBorder="1"/>
    <xf numFmtId="0" fontId="1" fillId="10" borderId="18" xfId="0" applyFont="1" applyFill="1" applyBorder="1"/>
    <xf numFmtId="166" fontId="0" fillId="3" borderId="0" xfId="1" applyNumberFormat="1" applyFont="1" applyFill="1"/>
    <xf numFmtId="166" fontId="1" fillId="11" borderId="1" xfId="1" applyNumberFormat="1" applyFont="1" applyFill="1" applyBorder="1" applyAlignment="1">
      <alignment horizontal="center"/>
    </xf>
    <xf numFmtId="2" fontId="0" fillId="3" borderId="0" xfId="0" applyNumberFormat="1" applyFill="1" applyAlignment="1">
      <alignment horizontal="right" indent="1"/>
    </xf>
    <xf numFmtId="0" fontId="1" fillId="3" borderId="1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3" fontId="0" fillId="3" borderId="8" xfId="0" applyNumberFormat="1" applyFill="1" applyBorder="1" applyAlignment="1">
      <alignment horizontal="right" indent="1"/>
    </xf>
    <xf numFmtId="165" fontId="0" fillId="3" borderId="8" xfId="2" applyNumberFormat="1" applyFont="1" applyFill="1" applyBorder="1" applyAlignment="1">
      <alignment horizontal="right" indent="1"/>
    </xf>
    <xf numFmtId="3" fontId="0" fillId="3" borderId="9" xfId="0" applyNumberFormat="1" applyFill="1" applyBorder="1" applyAlignment="1">
      <alignment horizontal="right" indent="1"/>
    </xf>
    <xf numFmtId="165" fontId="0" fillId="3" borderId="9" xfId="2" applyNumberFormat="1" applyFont="1" applyFill="1" applyBorder="1" applyAlignment="1">
      <alignment horizontal="right" indent="1"/>
    </xf>
    <xf numFmtId="3" fontId="0" fillId="3" borderId="10" xfId="0" applyNumberFormat="1" applyFill="1" applyBorder="1" applyAlignment="1">
      <alignment horizontal="right" indent="1"/>
    </xf>
    <xf numFmtId="165" fontId="0" fillId="3" borderId="10" xfId="2" applyNumberFormat="1" applyFont="1" applyFill="1" applyBorder="1" applyAlignment="1">
      <alignment horizontal="right" indent="1"/>
    </xf>
    <xf numFmtId="3" fontId="1" fillId="6" borderId="1" xfId="0" applyNumberFormat="1" applyFont="1" applyFill="1" applyBorder="1" applyAlignment="1">
      <alignment horizontal="right" indent="1"/>
    </xf>
    <xf numFmtId="165" fontId="1" fillId="6" borderId="1" xfId="2" applyNumberFormat="1" applyFont="1" applyFill="1" applyBorder="1" applyAlignment="1">
      <alignment horizontal="right" indent="1"/>
    </xf>
    <xf numFmtId="166" fontId="0" fillId="3" borderId="17" xfId="1" applyNumberFormat="1" applyFont="1" applyFill="1" applyBorder="1" applyAlignment="1">
      <alignment horizontal="right" indent="1"/>
    </xf>
    <xf numFmtId="165" fontId="0" fillId="3" borderId="17" xfId="2" applyNumberFormat="1" applyFont="1" applyFill="1" applyBorder="1" applyAlignment="1">
      <alignment horizontal="right" indent="1"/>
    </xf>
    <xf numFmtId="166" fontId="0" fillId="3" borderId="15" xfId="1" applyNumberFormat="1" applyFont="1" applyFill="1" applyBorder="1" applyAlignment="1">
      <alignment horizontal="right" indent="1"/>
    </xf>
    <xf numFmtId="165" fontId="0" fillId="3" borderId="15" xfId="2" applyNumberFormat="1" applyFont="1" applyFill="1" applyBorder="1" applyAlignment="1">
      <alignment horizontal="right" indent="1"/>
    </xf>
    <xf numFmtId="166" fontId="0" fillId="3" borderId="19" xfId="1" applyNumberFormat="1" applyFont="1" applyFill="1" applyBorder="1" applyAlignment="1">
      <alignment horizontal="right" indent="1"/>
    </xf>
    <xf numFmtId="165" fontId="0" fillId="3" borderId="19" xfId="2" applyNumberFormat="1" applyFont="1" applyFill="1" applyBorder="1" applyAlignment="1">
      <alignment horizontal="right" indent="1"/>
    </xf>
    <xf numFmtId="166" fontId="1" fillId="6" borderId="1" xfId="1" applyNumberFormat="1" applyFont="1" applyFill="1" applyBorder="1" applyAlignment="1">
      <alignment horizontal="right" indent="1"/>
    </xf>
    <xf numFmtId="166" fontId="1" fillId="10" borderId="1" xfId="1" applyNumberFormat="1" applyFont="1" applyFill="1" applyBorder="1" applyAlignment="1">
      <alignment horizontal="right" indent="1"/>
    </xf>
    <xf numFmtId="165" fontId="1" fillId="10" borderId="1" xfId="2" applyNumberFormat="1" applyFont="1" applyFill="1" applyBorder="1" applyAlignment="1">
      <alignment horizontal="right" indent="1"/>
    </xf>
    <xf numFmtId="166" fontId="1" fillId="10" borderId="18" xfId="1" applyNumberFormat="1" applyFont="1" applyFill="1" applyBorder="1" applyAlignment="1">
      <alignment horizontal="right" indent="1"/>
    </xf>
    <xf numFmtId="165" fontId="1" fillId="10" borderId="18" xfId="2" applyNumberFormat="1" applyFont="1" applyFill="1" applyBorder="1" applyAlignment="1">
      <alignment horizontal="right" indent="1"/>
    </xf>
    <xf numFmtId="166" fontId="1" fillId="7" borderId="1" xfId="1" applyNumberFormat="1" applyFont="1" applyFill="1" applyBorder="1" applyAlignment="1">
      <alignment horizontal="right" indent="1"/>
    </xf>
    <xf numFmtId="9" fontId="1" fillId="7" borderId="1" xfId="2" applyFont="1" applyFill="1" applyBorder="1" applyAlignment="1">
      <alignment horizontal="right" indent="1"/>
    </xf>
    <xf numFmtId="165" fontId="1" fillId="7" borderId="1" xfId="2" applyNumberFormat="1" applyFont="1" applyFill="1" applyBorder="1" applyAlignment="1">
      <alignment horizontal="right" indent="1"/>
    </xf>
    <xf numFmtId="3" fontId="0" fillId="3" borderId="11" xfId="0" applyNumberFormat="1" applyFill="1" applyBorder="1" applyAlignment="1">
      <alignment horizontal="right" indent="1"/>
    </xf>
    <xf numFmtId="165" fontId="0" fillId="3" borderId="11" xfId="2" applyNumberFormat="1" applyFont="1" applyFill="1" applyBorder="1" applyAlignment="1">
      <alignment horizontal="right" indent="1"/>
    </xf>
    <xf numFmtId="3" fontId="1" fillId="5" borderId="1" xfId="0" applyNumberFormat="1" applyFont="1" applyFill="1" applyBorder="1" applyAlignment="1">
      <alignment horizontal="right" indent="1"/>
    </xf>
    <xf numFmtId="165" fontId="1" fillId="5" borderId="1" xfId="2" applyNumberFormat="1" applyFont="1" applyFill="1" applyBorder="1" applyAlignment="1">
      <alignment horizontal="right" indent="1"/>
    </xf>
    <xf numFmtId="3" fontId="1" fillId="5" borderId="13" xfId="0" applyNumberFormat="1" applyFont="1" applyFill="1" applyBorder="1" applyAlignment="1">
      <alignment horizontal="right" indent="1"/>
    </xf>
    <xf numFmtId="165" fontId="1" fillId="5" borderId="13" xfId="2" applyNumberFormat="1" applyFont="1" applyFill="1" applyBorder="1" applyAlignment="1">
      <alignment horizontal="right" indent="1"/>
    </xf>
    <xf numFmtId="3" fontId="1" fillId="5" borderId="10" xfId="0" applyNumberFormat="1" applyFont="1" applyFill="1" applyBorder="1" applyAlignment="1">
      <alignment horizontal="right" indent="1"/>
    </xf>
    <xf numFmtId="165" fontId="1" fillId="5" borderId="10" xfId="2" applyNumberFormat="1" applyFont="1" applyFill="1" applyBorder="1" applyAlignment="1">
      <alignment horizontal="right" indent="1"/>
    </xf>
    <xf numFmtId="3" fontId="1" fillId="7" borderId="12" xfId="0" applyNumberFormat="1" applyFont="1" applyFill="1" applyBorder="1" applyAlignment="1">
      <alignment horizontal="right" indent="1"/>
    </xf>
    <xf numFmtId="165" fontId="1" fillId="7" borderId="12" xfId="2" applyNumberFormat="1" applyFont="1" applyFill="1" applyBorder="1" applyAlignment="1">
      <alignment horizontal="right" indent="1"/>
    </xf>
    <xf numFmtId="3" fontId="0" fillId="3" borderId="16" xfId="0" applyNumberFormat="1" applyFill="1" applyBorder="1" applyAlignment="1">
      <alignment horizontal="right" indent="1"/>
    </xf>
    <xf numFmtId="3" fontId="0" fillId="3" borderId="14" xfId="0" applyNumberFormat="1" applyFill="1" applyBorder="1" applyAlignment="1">
      <alignment horizontal="right" indent="1"/>
    </xf>
    <xf numFmtId="0" fontId="4" fillId="0" borderId="0" xfId="3" applyFont="1"/>
    <xf numFmtId="0" fontId="5" fillId="0" borderId="0" xfId="3" applyFont="1"/>
    <xf numFmtId="0" fontId="6" fillId="0" borderId="0" xfId="3" applyFont="1"/>
    <xf numFmtId="0" fontId="8" fillId="0" borderId="25" xfId="3" applyFont="1" applyBorder="1" applyAlignment="1">
      <alignment horizontal="center"/>
    </xf>
    <xf numFmtId="0" fontId="9" fillId="0" borderId="25" xfId="3" applyFont="1" applyBorder="1"/>
    <xf numFmtId="0" fontId="9" fillId="0" borderId="26" xfId="3" applyFont="1" applyBorder="1"/>
    <xf numFmtId="168" fontId="9" fillId="0" borderId="26" xfId="4" applyNumberFormat="1" applyFont="1" applyFill="1" applyBorder="1" applyAlignment="1" applyProtection="1"/>
    <xf numFmtId="168" fontId="9" fillId="0" borderId="26" xfId="3" applyNumberFormat="1" applyFont="1" applyBorder="1"/>
    <xf numFmtId="0" fontId="7" fillId="12" borderId="27" xfId="3" applyFont="1" applyFill="1" applyBorder="1" applyAlignment="1">
      <alignment horizontal="center"/>
    </xf>
    <xf numFmtId="168" fontId="9" fillId="12" borderId="27" xfId="4" applyNumberFormat="1" applyFont="1" applyFill="1" applyBorder="1" applyAlignment="1" applyProtection="1"/>
    <xf numFmtId="168" fontId="9" fillId="12" borderId="27" xfId="3" applyNumberFormat="1" applyFont="1" applyFill="1" applyBorder="1"/>
    <xf numFmtId="0" fontId="7" fillId="0" borderId="0" xfId="3" applyFont="1" applyAlignment="1">
      <alignment horizontal="center"/>
    </xf>
    <xf numFmtId="0" fontId="9" fillId="0" borderId="0" xfId="3" applyFont="1"/>
    <xf numFmtId="0" fontId="9" fillId="0" borderId="25" xfId="3" applyFont="1" applyFill="1" applyBorder="1" applyAlignment="1">
      <alignment horizontal="left"/>
    </xf>
    <xf numFmtId="169" fontId="9" fillId="0" borderId="25" xfId="3" applyNumberFormat="1" applyFont="1" applyFill="1" applyBorder="1"/>
    <xf numFmtId="170" fontId="9" fillId="0" borderId="25" xfId="3" applyNumberFormat="1" applyFont="1" applyFill="1" applyBorder="1"/>
    <xf numFmtId="169" fontId="9" fillId="12" borderId="27" xfId="3" applyNumberFormat="1" applyFont="1" applyFill="1" applyBorder="1"/>
    <xf numFmtId="170" fontId="9" fillId="12" borderId="27" xfId="3" applyNumberFormat="1" applyFont="1" applyFill="1" applyBorder="1"/>
    <xf numFmtId="0" fontId="9" fillId="0" borderId="0" xfId="3" applyFont="1" applyAlignment="1">
      <alignment horizontal="left"/>
    </xf>
    <xf numFmtId="170" fontId="9" fillId="0" borderId="0" xfId="3" applyNumberFormat="1" applyFont="1"/>
    <xf numFmtId="0" fontId="8" fillId="0" borderId="25" xfId="3" applyFont="1" applyBorder="1"/>
    <xf numFmtId="170" fontId="9" fillId="0" borderId="25" xfId="3" applyNumberFormat="1" applyFont="1" applyBorder="1"/>
    <xf numFmtId="170" fontId="9" fillId="0" borderId="26" xfId="3" applyNumberFormat="1" applyFont="1" applyBorder="1"/>
    <xf numFmtId="0" fontId="7" fillId="0" borderId="27" xfId="3" applyFont="1" applyBorder="1" applyAlignment="1">
      <alignment horizontal="right"/>
    </xf>
    <xf numFmtId="0" fontId="9" fillId="0" borderId="27" xfId="3" applyFont="1" applyBorder="1"/>
    <xf numFmtId="168" fontId="9" fillId="0" borderId="27" xfId="4" applyNumberFormat="1" applyFont="1" applyFill="1" applyBorder="1" applyAlignment="1" applyProtection="1"/>
    <xf numFmtId="0" fontId="8" fillId="0" borderId="25" xfId="3" applyFont="1" applyBorder="1" applyAlignment="1">
      <alignment horizontal="left"/>
    </xf>
    <xf numFmtId="0" fontId="7" fillId="12" borderId="24" xfId="3" applyFont="1" applyFill="1" applyBorder="1" applyAlignment="1">
      <alignment horizontal="center"/>
    </xf>
    <xf numFmtId="0" fontId="9" fillId="12" borderId="24" xfId="3" applyFont="1" applyFill="1" applyBorder="1"/>
    <xf numFmtId="168" fontId="9" fillId="12" borderId="24" xfId="3" applyNumberFormat="1" applyFont="1" applyFill="1" applyBorder="1"/>
    <xf numFmtId="0" fontId="6" fillId="0" borderId="0" xfId="5" applyFont="1"/>
    <xf numFmtId="0" fontId="3" fillId="0" borderId="0" xfId="5"/>
    <xf numFmtId="0" fontId="12" fillId="0" borderId="0" xfId="5" applyFont="1" applyAlignment="1">
      <alignment horizontal="center"/>
    </xf>
    <xf numFmtId="0" fontId="13" fillId="0" borderId="0" xfId="5" applyFont="1"/>
    <xf numFmtId="0" fontId="6" fillId="0" borderId="28" xfId="5" applyFont="1" applyBorder="1"/>
    <xf numFmtId="0" fontId="6" fillId="0" borderId="28" xfId="5" applyFont="1" applyBorder="1" applyAlignment="1">
      <alignment horizontal="center"/>
    </xf>
    <xf numFmtId="0" fontId="6" fillId="14" borderId="28" xfId="5" applyFont="1" applyFill="1" applyBorder="1"/>
    <xf numFmtId="0" fontId="5" fillId="0" borderId="28" xfId="5" applyFont="1" applyBorder="1" applyAlignment="1">
      <alignment horizontal="center"/>
    </xf>
    <xf numFmtId="0" fontId="6" fillId="14" borderId="28" xfId="5" applyFont="1" applyFill="1" applyBorder="1" applyAlignment="1">
      <alignment horizontal="center"/>
    </xf>
    <xf numFmtId="0" fontId="7" fillId="15" borderId="24" xfId="3" applyFont="1" applyFill="1" applyBorder="1" applyAlignment="1">
      <alignment horizontal="center"/>
    </xf>
    <xf numFmtId="0" fontId="9" fillId="15" borderId="24" xfId="3" applyFont="1" applyFill="1" applyBorder="1"/>
    <xf numFmtId="170" fontId="9" fillId="15" borderId="24" xfId="3" applyNumberFormat="1" applyFont="1" applyFill="1" applyBorder="1"/>
    <xf numFmtId="0" fontId="6" fillId="5" borderId="30" xfId="5" applyFont="1" applyFill="1" applyBorder="1" applyAlignment="1">
      <alignment horizontal="center"/>
    </xf>
    <xf numFmtId="0" fontId="5" fillId="16" borderId="29" xfId="5" applyFont="1" applyFill="1" applyBorder="1" applyAlignment="1">
      <alignment horizontal="center" vertical="center" wrapText="1"/>
    </xf>
    <xf numFmtId="0" fontId="15" fillId="16" borderId="30" xfId="5" applyFont="1" applyFill="1" applyBorder="1" applyAlignment="1">
      <alignment horizontal="center"/>
    </xf>
    <xf numFmtId="0" fontId="6" fillId="16" borderId="30" xfId="5" applyFont="1" applyFill="1" applyBorder="1" applyAlignment="1">
      <alignment horizontal="center"/>
    </xf>
    <xf numFmtId="0" fontId="5" fillId="5" borderId="29" xfId="5" applyFont="1" applyFill="1" applyBorder="1" applyAlignment="1">
      <alignment horizontal="center"/>
    </xf>
    <xf numFmtId="0" fontId="5" fillId="0" borderId="28" xfId="5" applyFont="1" applyBorder="1" applyAlignment="1">
      <alignment horizontal="center"/>
    </xf>
    <xf numFmtId="0" fontId="11" fillId="0" borderId="0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/>
    </xf>
    <xf numFmtId="0" fontId="14" fillId="13" borderId="0" xfId="5" applyFont="1" applyFill="1" applyBorder="1" applyAlignment="1">
      <alignment horizontal="center" vertical="center"/>
    </xf>
    <xf numFmtId="0" fontId="5" fillId="16" borderId="28" xfId="5" applyFont="1" applyFill="1" applyBorder="1" applyAlignment="1">
      <alignment horizontal="center" vertical="center"/>
    </xf>
    <xf numFmtId="0" fontId="5" fillId="5" borderId="29" xfId="5" applyFont="1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right" indent="1"/>
    </xf>
    <xf numFmtId="2" fontId="0" fillId="3" borderId="12" xfId="0" applyNumberFormat="1" applyFill="1" applyBorder="1" applyAlignment="1">
      <alignment horizontal="right" indent="1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165" fontId="0" fillId="3" borderId="18" xfId="2" applyNumberFormat="1" applyFont="1" applyFill="1" applyBorder="1" applyAlignment="1">
      <alignment horizontal="right" vertical="center" indent="1"/>
    </xf>
    <xf numFmtId="165" fontId="0" fillId="3" borderId="12" xfId="2" applyNumberFormat="1" applyFont="1" applyFill="1" applyBorder="1" applyAlignment="1">
      <alignment horizontal="right" vertical="center" inden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3" borderId="22" xfId="0" applyFill="1" applyBorder="1" applyAlignment="1">
      <alignment horizontal="left" vertical="center" wrapText="1"/>
    </xf>
    <xf numFmtId="2" fontId="0" fillId="3" borderId="18" xfId="0" applyNumberFormat="1" applyFill="1" applyBorder="1" applyAlignment="1">
      <alignment horizontal="right" vertical="center" indent="1"/>
    </xf>
    <xf numFmtId="2" fontId="0" fillId="3" borderId="12" xfId="0" applyNumberFormat="1" applyFill="1" applyBorder="1" applyAlignment="1">
      <alignment horizontal="right" vertical="center" indent="1"/>
    </xf>
    <xf numFmtId="9" fontId="0" fillId="3" borderId="18" xfId="0" applyNumberForma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</cellXfs>
  <cellStyles count="6">
    <cellStyle name="Comma" xfId="1" builtinId="3"/>
    <cellStyle name="Comma_FLCousrePreparation(1)" xfId="4" xr:uid="{00000000-0005-0000-0000-000001000000}"/>
    <cellStyle name="Normal" xfId="0" builtinId="0"/>
    <cellStyle name="Normal 2" xfId="5" xr:uid="{00000000-0005-0000-0000-000003000000}"/>
    <cellStyle name="Normal_FLCousrePreparation(1)" xfId="3" xr:uid="{00000000-0005-0000-0000-000004000000}"/>
    <cellStyle name="Percent" xfId="2" builtinId="5"/>
  </cellStyles>
  <dxfs count="0"/>
  <tableStyles count="0" defaultTableStyle="TableStyleMedium2" defaultPivotStyle="PivotStyleLight16"/>
  <colors>
    <mruColors>
      <color rgb="FF66FFFF"/>
      <color rgb="FFFAC498"/>
      <color rgb="FFFEF0FB"/>
      <color rgb="FFD4FCD9"/>
      <color rgb="FF99FF99"/>
      <color rgb="FFF0F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0"/>
  <sheetViews>
    <sheetView tabSelected="1" view="pageBreakPreview" zoomScaleSheetLayoutView="100" workbookViewId="0">
      <selection activeCell="D18" sqref="D18"/>
    </sheetView>
  </sheetViews>
  <sheetFormatPr defaultRowHeight="19.8" x14ac:dyDescent="0.5"/>
  <cols>
    <col min="1" max="1" width="2.5546875" style="96" customWidth="1"/>
    <col min="2" max="2" width="33.109375" style="68" customWidth="1"/>
    <col min="3" max="15" width="7.6640625" style="68" customWidth="1"/>
    <col min="16" max="256" width="9.109375" style="68"/>
    <col min="257" max="257" width="11" style="68" customWidth="1"/>
    <col min="258" max="258" width="25.88671875" style="68" customWidth="1"/>
    <col min="259" max="271" width="7.6640625" style="68" customWidth="1"/>
    <col min="272" max="512" width="9.109375" style="68"/>
    <col min="513" max="513" width="11" style="68" customWidth="1"/>
    <col min="514" max="514" width="25.88671875" style="68" customWidth="1"/>
    <col min="515" max="527" width="7.6640625" style="68" customWidth="1"/>
    <col min="528" max="768" width="9.109375" style="68"/>
    <col min="769" max="769" width="11" style="68" customWidth="1"/>
    <col min="770" max="770" width="25.88671875" style="68" customWidth="1"/>
    <col min="771" max="783" width="7.6640625" style="68" customWidth="1"/>
    <col min="784" max="1024" width="9.109375" style="68"/>
    <col min="1025" max="1025" width="11" style="68" customWidth="1"/>
    <col min="1026" max="1026" width="25.88671875" style="68" customWidth="1"/>
    <col min="1027" max="1039" width="7.6640625" style="68" customWidth="1"/>
    <col min="1040" max="1280" width="9.109375" style="68"/>
    <col min="1281" max="1281" width="11" style="68" customWidth="1"/>
    <col min="1282" max="1282" width="25.88671875" style="68" customWidth="1"/>
    <col min="1283" max="1295" width="7.6640625" style="68" customWidth="1"/>
    <col min="1296" max="1536" width="9.109375" style="68"/>
    <col min="1537" max="1537" width="11" style="68" customWidth="1"/>
    <col min="1538" max="1538" width="25.88671875" style="68" customWidth="1"/>
    <col min="1539" max="1551" width="7.6640625" style="68" customWidth="1"/>
    <col min="1552" max="1792" width="9.109375" style="68"/>
    <col min="1793" max="1793" width="11" style="68" customWidth="1"/>
    <col min="1794" max="1794" width="25.88671875" style="68" customWidth="1"/>
    <col min="1795" max="1807" width="7.6640625" style="68" customWidth="1"/>
    <col min="1808" max="2048" width="9.109375" style="68"/>
    <col min="2049" max="2049" width="11" style="68" customWidth="1"/>
    <col min="2050" max="2050" width="25.88671875" style="68" customWidth="1"/>
    <col min="2051" max="2063" width="7.6640625" style="68" customWidth="1"/>
    <col min="2064" max="2304" width="9.109375" style="68"/>
    <col min="2305" max="2305" width="11" style="68" customWidth="1"/>
    <col min="2306" max="2306" width="25.88671875" style="68" customWidth="1"/>
    <col min="2307" max="2319" width="7.6640625" style="68" customWidth="1"/>
    <col min="2320" max="2560" width="9.109375" style="68"/>
    <col min="2561" max="2561" width="11" style="68" customWidth="1"/>
    <col min="2562" max="2562" width="25.88671875" style="68" customWidth="1"/>
    <col min="2563" max="2575" width="7.6640625" style="68" customWidth="1"/>
    <col min="2576" max="2816" width="9.109375" style="68"/>
    <col min="2817" max="2817" width="11" style="68" customWidth="1"/>
    <col min="2818" max="2818" width="25.88671875" style="68" customWidth="1"/>
    <col min="2819" max="2831" width="7.6640625" style="68" customWidth="1"/>
    <col min="2832" max="3072" width="9.109375" style="68"/>
    <col min="3073" max="3073" width="11" style="68" customWidth="1"/>
    <col min="3074" max="3074" width="25.88671875" style="68" customWidth="1"/>
    <col min="3075" max="3087" width="7.6640625" style="68" customWidth="1"/>
    <col min="3088" max="3328" width="9.109375" style="68"/>
    <col min="3329" max="3329" width="11" style="68" customWidth="1"/>
    <col min="3330" max="3330" width="25.88671875" style="68" customWidth="1"/>
    <col min="3331" max="3343" width="7.6640625" style="68" customWidth="1"/>
    <col min="3344" max="3584" width="9.109375" style="68"/>
    <col min="3585" max="3585" width="11" style="68" customWidth="1"/>
    <col min="3586" max="3586" width="25.88671875" style="68" customWidth="1"/>
    <col min="3587" max="3599" width="7.6640625" style="68" customWidth="1"/>
    <col min="3600" max="3840" width="9.109375" style="68"/>
    <col min="3841" max="3841" width="11" style="68" customWidth="1"/>
    <col min="3842" max="3842" width="25.88671875" style="68" customWidth="1"/>
    <col min="3843" max="3855" width="7.6640625" style="68" customWidth="1"/>
    <col min="3856" max="4096" width="9.109375" style="68"/>
    <col min="4097" max="4097" width="11" style="68" customWidth="1"/>
    <col min="4098" max="4098" width="25.88671875" style="68" customWidth="1"/>
    <col min="4099" max="4111" width="7.6640625" style="68" customWidth="1"/>
    <col min="4112" max="4352" width="9.109375" style="68"/>
    <col min="4353" max="4353" width="11" style="68" customWidth="1"/>
    <col min="4354" max="4354" width="25.88671875" style="68" customWidth="1"/>
    <col min="4355" max="4367" width="7.6640625" style="68" customWidth="1"/>
    <col min="4368" max="4608" width="9.109375" style="68"/>
    <col min="4609" max="4609" width="11" style="68" customWidth="1"/>
    <col min="4610" max="4610" width="25.88671875" style="68" customWidth="1"/>
    <col min="4611" max="4623" width="7.6640625" style="68" customWidth="1"/>
    <col min="4624" max="4864" width="9.109375" style="68"/>
    <col min="4865" max="4865" width="11" style="68" customWidth="1"/>
    <col min="4866" max="4866" width="25.88671875" style="68" customWidth="1"/>
    <col min="4867" max="4879" width="7.6640625" style="68" customWidth="1"/>
    <col min="4880" max="5120" width="9.109375" style="68"/>
    <col min="5121" max="5121" width="11" style="68" customWidth="1"/>
    <col min="5122" max="5122" width="25.88671875" style="68" customWidth="1"/>
    <col min="5123" max="5135" width="7.6640625" style="68" customWidth="1"/>
    <col min="5136" max="5376" width="9.109375" style="68"/>
    <col min="5377" max="5377" width="11" style="68" customWidth="1"/>
    <col min="5378" max="5378" width="25.88671875" style="68" customWidth="1"/>
    <col min="5379" max="5391" width="7.6640625" style="68" customWidth="1"/>
    <col min="5392" max="5632" width="9.109375" style="68"/>
    <col min="5633" max="5633" width="11" style="68" customWidth="1"/>
    <col min="5634" max="5634" width="25.88671875" style="68" customWidth="1"/>
    <col min="5635" max="5647" width="7.6640625" style="68" customWidth="1"/>
    <col min="5648" max="5888" width="9.109375" style="68"/>
    <col min="5889" max="5889" width="11" style="68" customWidth="1"/>
    <col min="5890" max="5890" width="25.88671875" style="68" customWidth="1"/>
    <col min="5891" max="5903" width="7.6640625" style="68" customWidth="1"/>
    <col min="5904" max="6144" width="9.109375" style="68"/>
    <col min="6145" max="6145" width="11" style="68" customWidth="1"/>
    <col min="6146" max="6146" width="25.88671875" style="68" customWidth="1"/>
    <col min="6147" max="6159" width="7.6640625" style="68" customWidth="1"/>
    <col min="6160" max="6400" width="9.109375" style="68"/>
    <col min="6401" max="6401" width="11" style="68" customWidth="1"/>
    <col min="6402" max="6402" width="25.88671875" style="68" customWidth="1"/>
    <col min="6403" max="6415" width="7.6640625" style="68" customWidth="1"/>
    <col min="6416" max="6656" width="9.109375" style="68"/>
    <col min="6657" max="6657" width="11" style="68" customWidth="1"/>
    <col min="6658" max="6658" width="25.88671875" style="68" customWidth="1"/>
    <col min="6659" max="6671" width="7.6640625" style="68" customWidth="1"/>
    <col min="6672" max="6912" width="9.109375" style="68"/>
    <col min="6913" max="6913" width="11" style="68" customWidth="1"/>
    <col min="6914" max="6914" width="25.88671875" style="68" customWidth="1"/>
    <col min="6915" max="6927" width="7.6640625" style="68" customWidth="1"/>
    <col min="6928" max="7168" width="9.109375" style="68"/>
    <col min="7169" max="7169" width="11" style="68" customWidth="1"/>
    <col min="7170" max="7170" width="25.88671875" style="68" customWidth="1"/>
    <col min="7171" max="7183" width="7.6640625" style="68" customWidth="1"/>
    <col min="7184" max="7424" width="9.109375" style="68"/>
    <col min="7425" max="7425" width="11" style="68" customWidth="1"/>
    <col min="7426" max="7426" width="25.88671875" style="68" customWidth="1"/>
    <col min="7427" max="7439" width="7.6640625" style="68" customWidth="1"/>
    <col min="7440" max="7680" width="9.109375" style="68"/>
    <col min="7681" max="7681" width="11" style="68" customWidth="1"/>
    <col min="7682" max="7682" width="25.88671875" style="68" customWidth="1"/>
    <col min="7683" max="7695" width="7.6640625" style="68" customWidth="1"/>
    <col min="7696" max="7936" width="9.109375" style="68"/>
    <col min="7937" max="7937" width="11" style="68" customWidth="1"/>
    <col min="7938" max="7938" width="25.88671875" style="68" customWidth="1"/>
    <col min="7939" max="7951" width="7.6640625" style="68" customWidth="1"/>
    <col min="7952" max="8192" width="9.109375" style="68"/>
    <col min="8193" max="8193" width="11" style="68" customWidth="1"/>
    <col min="8194" max="8194" width="25.88671875" style="68" customWidth="1"/>
    <col min="8195" max="8207" width="7.6640625" style="68" customWidth="1"/>
    <col min="8208" max="8448" width="9.109375" style="68"/>
    <col min="8449" max="8449" width="11" style="68" customWidth="1"/>
    <col min="8450" max="8450" width="25.88671875" style="68" customWidth="1"/>
    <col min="8451" max="8463" width="7.6640625" style="68" customWidth="1"/>
    <col min="8464" max="8704" width="9.109375" style="68"/>
    <col min="8705" max="8705" width="11" style="68" customWidth="1"/>
    <col min="8706" max="8706" width="25.88671875" style="68" customWidth="1"/>
    <col min="8707" max="8719" width="7.6640625" style="68" customWidth="1"/>
    <col min="8720" max="8960" width="9.109375" style="68"/>
    <col min="8961" max="8961" width="11" style="68" customWidth="1"/>
    <col min="8962" max="8962" width="25.88671875" style="68" customWidth="1"/>
    <col min="8963" max="8975" width="7.6640625" style="68" customWidth="1"/>
    <col min="8976" max="9216" width="9.109375" style="68"/>
    <col min="9217" max="9217" width="11" style="68" customWidth="1"/>
    <col min="9218" max="9218" width="25.88671875" style="68" customWidth="1"/>
    <col min="9219" max="9231" width="7.6640625" style="68" customWidth="1"/>
    <col min="9232" max="9472" width="9.109375" style="68"/>
    <col min="9473" max="9473" width="11" style="68" customWidth="1"/>
    <col min="9474" max="9474" width="25.88671875" style="68" customWidth="1"/>
    <col min="9475" max="9487" width="7.6640625" style="68" customWidth="1"/>
    <col min="9488" max="9728" width="9.109375" style="68"/>
    <col min="9729" max="9729" width="11" style="68" customWidth="1"/>
    <col min="9730" max="9730" width="25.88671875" style="68" customWidth="1"/>
    <col min="9731" max="9743" width="7.6640625" style="68" customWidth="1"/>
    <col min="9744" max="9984" width="9.109375" style="68"/>
    <col min="9985" max="9985" width="11" style="68" customWidth="1"/>
    <col min="9986" max="9986" width="25.88671875" style="68" customWidth="1"/>
    <col min="9987" max="9999" width="7.6640625" style="68" customWidth="1"/>
    <col min="10000" max="10240" width="9.109375" style="68"/>
    <col min="10241" max="10241" width="11" style="68" customWidth="1"/>
    <col min="10242" max="10242" width="25.88671875" style="68" customWidth="1"/>
    <col min="10243" max="10255" width="7.6640625" style="68" customWidth="1"/>
    <col min="10256" max="10496" width="9.109375" style="68"/>
    <col min="10497" max="10497" width="11" style="68" customWidth="1"/>
    <col min="10498" max="10498" width="25.88671875" style="68" customWidth="1"/>
    <col min="10499" max="10511" width="7.6640625" style="68" customWidth="1"/>
    <col min="10512" max="10752" width="9.109375" style="68"/>
    <col min="10753" max="10753" width="11" style="68" customWidth="1"/>
    <col min="10754" max="10754" width="25.88671875" style="68" customWidth="1"/>
    <col min="10755" max="10767" width="7.6640625" style="68" customWidth="1"/>
    <col min="10768" max="11008" width="9.109375" style="68"/>
    <col min="11009" max="11009" width="11" style="68" customWidth="1"/>
    <col min="11010" max="11010" width="25.88671875" style="68" customWidth="1"/>
    <col min="11011" max="11023" width="7.6640625" style="68" customWidth="1"/>
    <col min="11024" max="11264" width="9.109375" style="68"/>
    <col min="11265" max="11265" width="11" style="68" customWidth="1"/>
    <col min="11266" max="11266" width="25.88671875" style="68" customWidth="1"/>
    <col min="11267" max="11279" width="7.6640625" style="68" customWidth="1"/>
    <col min="11280" max="11520" width="9.109375" style="68"/>
    <col min="11521" max="11521" width="11" style="68" customWidth="1"/>
    <col min="11522" max="11522" width="25.88671875" style="68" customWidth="1"/>
    <col min="11523" max="11535" width="7.6640625" style="68" customWidth="1"/>
    <col min="11536" max="11776" width="9.109375" style="68"/>
    <col min="11777" max="11777" width="11" style="68" customWidth="1"/>
    <col min="11778" max="11778" width="25.88671875" style="68" customWidth="1"/>
    <col min="11779" max="11791" width="7.6640625" style="68" customWidth="1"/>
    <col min="11792" max="12032" width="9.109375" style="68"/>
    <col min="12033" max="12033" width="11" style="68" customWidth="1"/>
    <col min="12034" max="12034" width="25.88671875" style="68" customWidth="1"/>
    <col min="12035" max="12047" width="7.6640625" style="68" customWidth="1"/>
    <col min="12048" max="12288" width="9.109375" style="68"/>
    <col min="12289" max="12289" width="11" style="68" customWidth="1"/>
    <col min="12290" max="12290" width="25.88671875" style="68" customWidth="1"/>
    <col min="12291" max="12303" width="7.6640625" style="68" customWidth="1"/>
    <col min="12304" max="12544" width="9.109375" style="68"/>
    <col min="12545" max="12545" width="11" style="68" customWidth="1"/>
    <col min="12546" max="12546" width="25.88671875" style="68" customWidth="1"/>
    <col min="12547" max="12559" width="7.6640625" style="68" customWidth="1"/>
    <col min="12560" max="12800" width="9.109375" style="68"/>
    <col min="12801" max="12801" width="11" style="68" customWidth="1"/>
    <col min="12802" max="12802" width="25.88671875" style="68" customWidth="1"/>
    <col min="12803" max="12815" width="7.6640625" style="68" customWidth="1"/>
    <col min="12816" max="13056" width="9.109375" style="68"/>
    <col min="13057" max="13057" width="11" style="68" customWidth="1"/>
    <col min="13058" max="13058" width="25.88671875" style="68" customWidth="1"/>
    <col min="13059" max="13071" width="7.6640625" style="68" customWidth="1"/>
    <col min="13072" max="13312" width="9.109375" style="68"/>
    <col min="13313" max="13313" width="11" style="68" customWidth="1"/>
    <col min="13314" max="13314" width="25.88671875" style="68" customWidth="1"/>
    <col min="13315" max="13327" width="7.6640625" style="68" customWidth="1"/>
    <col min="13328" max="13568" width="9.109375" style="68"/>
    <col min="13569" max="13569" width="11" style="68" customWidth="1"/>
    <col min="13570" max="13570" width="25.88671875" style="68" customWidth="1"/>
    <col min="13571" max="13583" width="7.6640625" style="68" customWidth="1"/>
    <col min="13584" max="13824" width="9.109375" style="68"/>
    <col min="13825" max="13825" width="11" style="68" customWidth="1"/>
    <col min="13826" max="13826" width="25.88671875" style="68" customWidth="1"/>
    <col min="13827" max="13839" width="7.6640625" style="68" customWidth="1"/>
    <col min="13840" max="14080" width="9.109375" style="68"/>
    <col min="14081" max="14081" width="11" style="68" customWidth="1"/>
    <col min="14082" max="14082" width="25.88671875" style="68" customWidth="1"/>
    <col min="14083" max="14095" width="7.6640625" style="68" customWidth="1"/>
    <col min="14096" max="14336" width="9.109375" style="68"/>
    <col min="14337" max="14337" width="11" style="68" customWidth="1"/>
    <col min="14338" max="14338" width="25.88671875" style="68" customWidth="1"/>
    <col min="14339" max="14351" width="7.6640625" style="68" customWidth="1"/>
    <col min="14352" max="14592" width="9.109375" style="68"/>
    <col min="14593" max="14593" width="11" style="68" customWidth="1"/>
    <col min="14594" max="14594" width="25.88671875" style="68" customWidth="1"/>
    <col min="14595" max="14607" width="7.6640625" style="68" customWidth="1"/>
    <col min="14608" max="14848" width="9.109375" style="68"/>
    <col min="14849" max="14849" width="11" style="68" customWidth="1"/>
    <col min="14850" max="14850" width="25.88671875" style="68" customWidth="1"/>
    <col min="14851" max="14863" width="7.6640625" style="68" customWidth="1"/>
    <col min="14864" max="15104" width="9.109375" style="68"/>
    <col min="15105" max="15105" width="11" style="68" customWidth="1"/>
    <col min="15106" max="15106" width="25.88671875" style="68" customWidth="1"/>
    <col min="15107" max="15119" width="7.6640625" style="68" customWidth="1"/>
    <col min="15120" max="15360" width="9.109375" style="68"/>
    <col min="15361" max="15361" width="11" style="68" customWidth="1"/>
    <col min="15362" max="15362" width="25.88671875" style="68" customWidth="1"/>
    <col min="15363" max="15375" width="7.6640625" style="68" customWidth="1"/>
    <col min="15376" max="15616" width="9.109375" style="68"/>
    <col min="15617" max="15617" width="11" style="68" customWidth="1"/>
    <col min="15618" max="15618" width="25.88671875" style="68" customWidth="1"/>
    <col min="15619" max="15631" width="7.6640625" style="68" customWidth="1"/>
    <col min="15632" max="15872" width="9.109375" style="68"/>
    <col min="15873" max="15873" width="11" style="68" customWidth="1"/>
    <col min="15874" max="15874" width="25.88671875" style="68" customWidth="1"/>
    <col min="15875" max="15887" width="7.6640625" style="68" customWidth="1"/>
    <col min="15888" max="16128" width="9.109375" style="68"/>
    <col min="16129" max="16129" width="11" style="68" customWidth="1"/>
    <col min="16130" max="16130" width="25.88671875" style="68" customWidth="1"/>
    <col min="16131" max="16143" width="7.6640625" style="68" customWidth="1"/>
    <col min="16144" max="16384" width="9.109375" style="68"/>
  </cols>
  <sheetData>
    <row r="1" spans="2:15" s="67" customFormat="1" ht="26.85" customHeight="1" x14ac:dyDescent="0.7">
      <c r="B1" s="66" t="s">
        <v>114</v>
      </c>
    </row>
    <row r="2" spans="2:15" ht="6.45" customHeight="1" x14ac:dyDescent="0.5"/>
    <row r="3" spans="2:15" x14ac:dyDescent="0.5">
      <c r="B3" s="105" t="s">
        <v>115</v>
      </c>
      <c r="C3" s="105" t="s">
        <v>116</v>
      </c>
      <c r="D3" s="105" t="s">
        <v>117</v>
      </c>
      <c r="E3" s="105" t="s">
        <v>118</v>
      </c>
      <c r="F3" s="105" t="s">
        <v>119</v>
      </c>
      <c r="G3" s="105" t="s">
        <v>120</v>
      </c>
      <c r="H3" s="105" t="s">
        <v>121</v>
      </c>
      <c r="I3" s="105" t="s">
        <v>122</v>
      </c>
      <c r="J3" s="105" t="s">
        <v>123</v>
      </c>
      <c r="K3" s="105" t="s">
        <v>124</v>
      </c>
      <c r="L3" s="105" t="s">
        <v>125</v>
      </c>
      <c r="M3" s="105" t="s">
        <v>126</v>
      </c>
      <c r="N3" s="105" t="s">
        <v>127</v>
      </c>
      <c r="O3" s="105" t="s">
        <v>128</v>
      </c>
    </row>
    <row r="4" spans="2:15" x14ac:dyDescent="0.5">
      <c r="B4" s="69" t="s">
        <v>129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2:15" x14ac:dyDescent="0.5">
      <c r="B5" s="71" t="s">
        <v>130</v>
      </c>
      <c r="C5" s="71"/>
      <c r="D5" s="71"/>
      <c r="E5" s="71"/>
      <c r="F5" s="71"/>
      <c r="G5" s="71"/>
      <c r="H5" s="71"/>
      <c r="I5" s="71"/>
      <c r="J5" s="72"/>
      <c r="K5" s="72"/>
      <c r="L5" s="72"/>
      <c r="M5" s="72"/>
      <c r="N5" s="72"/>
      <c r="O5" s="73">
        <f t="shared" ref="O5:O7" si="0">SUM(C5:N5)</f>
        <v>0</v>
      </c>
    </row>
    <row r="6" spans="2:15" x14ac:dyDescent="0.5">
      <c r="B6" s="71" t="s">
        <v>131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3">
        <f t="shared" si="0"/>
        <v>0</v>
      </c>
    </row>
    <row r="7" spans="2:15" x14ac:dyDescent="0.5">
      <c r="B7" s="71" t="s">
        <v>132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3">
        <f t="shared" si="0"/>
        <v>0</v>
      </c>
    </row>
    <row r="8" spans="2:15" x14ac:dyDescent="0.5">
      <c r="B8" s="74" t="s">
        <v>91</v>
      </c>
      <c r="C8" s="75">
        <f t="shared" ref="C8:N8" si="1">SUM(C5:C7)</f>
        <v>0</v>
      </c>
      <c r="D8" s="75">
        <f t="shared" si="1"/>
        <v>0</v>
      </c>
      <c r="E8" s="75">
        <f t="shared" si="1"/>
        <v>0</v>
      </c>
      <c r="F8" s="75">
        <f t="shared" si="1"/>
        <v>0</v>
      </c>
      <c r="G8" s="75">
        <f t="shared" si="1"/>
        <v>0</v>
      </c>
      <c r="H8" s="75">
        <f t="shared" si="1"/>
        <v>0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75">
        <f t="shared" si="1"/>
        <v>0</v>
      </c>
      <c r="M8" s="75">
        <f t="shared" si="1"/>
        <v>0</v>
      </c>
      <c r="N8" s="75">
        <f t="shared" si="1"/>
        <v>0</v>
      </c>
      <c r="O8" s="76">
        <f>SUM(C8:N8)</f>
        <v>0</v>
      </c>
    </row>
    <row r="9" spans="2:15" ht="8.1" customHeight="1" x14ac:dyDescent="0.5"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2:15" x14ac:dyDescent="0.5">
      <c r="B10" s="105" t="s">
        <v>14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x14ac:dyDescent="0.5">
      <c r="B11" s="79" t="s">
        <v>133</v>
      </c>
      <c r="C11" s="80"/>
      <c r="D11" s="80"/>
      <c r="E11" s="80"/>
      <c r="F11" s="80"/>
      <c r="G11" s="80"/>
      <c r="H11" s="80"/>
      <c r="I11" s="80"/>
      <c r="J11" s="81"/>
      <c r="K11" s="81"/>
      <c r="L11" s="81"/>
      <c r="M11" s="81"/>
      <c r="N11" s="81"/>
      <c r="O11" s="81">
        <f t="shared" ref="O11" si="2">SUM(C11:N11)</f>
        <v>0</v>
      </c>
    </row>
    <row r="12" spans="2:15" x14ac:dyDescent="0.5">
      <c r="B12" s="74" t="s">
        <v>134</v>
      </c>
      <c r="C12" s="82">
        <f t="shared" ref="C12:N12" si="3">C11</f>
        <v>0</v>
      </c>
      <c r="D12" s="82">
        <f t="shared" si="3"/>
        <v>0</v>
      </c>
      <c r="E12" s="82">
        <f t="shared" si="3"/>
        <v>0</v>
      </c>
      <c r="F12" s="82">
        <f t="shared" si="3"/>
        <v>0</v>
      </c>
      <c r="G12" s="82">
        <f t="shared" si="3"/>
        <v>0</v>
      </c>
      <c r="H12" s="82">
        <f t="shared" si="3"/>
        <v>0</v>
      </c>
      <c r="I12" s="82">
        <f t="shared" si="3"/>
        <v>0</v>
      </c>
      <c r="J12" s="82">
        <f t="shared" si="3"/>
        <v>0</v>
      </c>
      <c r="K12" s="82">
        <f t="shared" si="3"/>
        <v>0</v>
      </c>
      <c r="L12" s="82">
        <f t="shared" si="3"/>
        <v>0</v>
      </c>
      <c r="M12" s="82">
        <f t="shared" si="3"/>
        <v>0</v>
      </c>
      <c r="N12" s="82">
        <f t="shared" si="3"/>
        <v>0</v>
      </c>
      <c r="O12" s="83">
        <f>SUM(C12:N12)</f>
        <v>0</v>
      </c>
    </row>
    <row r="13" spans="2:15" ht="8.1" customHeight="1" x14ac:dyDescent="0.5">
      <c r="B13" s="84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5"/>
    </row>
    <row r="14" spans="2:15" x14ac:dyDescent="0.5">
      <c r="B14" s="105" t="s">
        <v>135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</row>
    <row r="15" spans="2:15" x14ac:dyDescent="0.5">
      <c r="B15" s="86" t="s">
        <v>136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87"/>
    </row>
    <row r="16" spans="2:15" x14ac:dyDescent="0.5">
      <c r="B16" s="71" t="s">
        <v>137</v>
      </c>
      <c r="C16" s="71"/>
      <c r="D16" s="71"/>
      <c r="E16" s="71"/>
      <c r="F16" s="71"/>
      <c r="G16" s="71"/>
      <c r="H16" s="71"/>
      <c r="I16" s="71"/>
      <c r="J16" s="88"/>
      <c r="K16" s="88"/>
      <c r="L16" s="88"/>
      <c r="M16" s="88"/>
      <c r="N16" s="88"/>
      <c r="O16" s="88">
        <f t="shared" ref="O16:O36" si="4">SUM(C16:N16)</f>
        <v>0</v>
      </c>
    </row>
    <row r="17" spans="2:15" x14ac:dyDescent="0.5">
      <c r="B17" s="71" t="s">
        <v>138</v>
      </c>
      <c r="C17" s="71"/>
      <c r="D17" s="71"/>
      <c r="E17" s="71"/>
      <c r="F17" s="71"/>
      <c r="G17" s="71"/>
      <c r="H17" s="71"/>
      <c r="I17" s="71"/>
      <c r="J17" s="88"/>
      <c r="K17" s="88"/>
      <c r="L17" s="88"/>
      <c r="M17" s="88"/>
      <c r="N17" s="88"/>
      <c r="O17" s="88">
        <f t="shared" si="4"/>
        <v>0</v>
      </c>
    </row>
    <row r="18" spans="2:15" x14ac:dyDescent="0.5">
      <c r="B18" s="71" t="s">
        <v>139</v>
      </c>
      <c r="C18" s="71"/>
      <c r="D18" s="71"/>
      <c r="E18" s="71"/>
      <c r="F18" s="71"/>
      <c r="G18" s="71"/>
      <c r="H18" s="71"/>
      <c r="I18" s="71"/>
      <c r="J18" s="72"/>
      <c r="K18" s="72"/>
      <c r="L18" s="72"/>
      <c r="M18" s="72"/>
      <c r="N18" s="72"/>
      <c r="O18" s="88">
        <f t="shared" si="4"/>
        <v>0</v>
      </c>
    </row>
    <row r="19" spans="2:15" x14ac:dyDescent="0.5">
      <c r="B19" s="71" t="s">
        <v>140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88">
        <f t="shared" si="4"/>
        <v>0</v>
      </c>
    </row>
    <row r="20" spans="2:15" x14ac:dyDescent="0.5">
      <c r="B20" s="71" t="s">
        <v>141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88">
        <f t="shared" si="4"/>
        <v>0</v>
      </c>
    </row>
    <row r="21" spans="2:15" x14ac:dyDescent="0.5">
      <c r="B21" s="71" t="s">
        <v>142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88">
        <f t="shared" si="4"/>
        <v>0</v>
      </c>
    </row>
    <row r="22" spans="2:15" x14ac:dyDescent="0.5">
      <c r="B22" s="71" t="s">
        <v>143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88">
        <f t="shared" si="4"/>
        <v>0</v>
      </c>
    </row>
    <row r="23" spans="2:15" x14ac:dyDescent="0.5">
      <c r="B23" s="71" t="s">
        <v>144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88">
        <f t="shared" si="4"/>
        <v>0</v>
      </c>
    </row>
    <row r="24" spans="2:15" x14ac:dyDescent="0.5">
      <c r="B24" s="71" t="s">
        <v>142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88">
        <f t="shared" si="4"/>
        <v>0</v>
      </c>
    </row>
    <row r="25" spans="2:15" x14ac:dyDescent="0.5">
      <c r="B25" s="71" t="s">
        <v>143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8">
        <f t="shared" si="4"/>
        <v>0</v>
      </c>
    </row>
    <row r="26" spans="2:15" x14ac:dyDescent="0.5">
      <c r="B26" s="71" t="s">
        <v>145</v>
      </c>
      <c r="C26" s="71"/>
      <c r="D26" s="71"/>
      <c r="E26" s="71"/>
      <c r="F26" s="71"/>
      <c r="G26" s="71"/>
      <c r="H26" s="71"/>
      <c r="I26" s="71"/>
      <c r="J26" s="72"/>
      <c r="K26" s="72"/>
      <c r="L26" s="72"/>
      <c r="M26" s="72"/>
      <c r="N26" s="72"/>
      <c r="O26" s="72">
        <f t="shared" si="4"/>
        <v>0</v>
      </c>
    </row>
    <row r="27" spans="2:15" x14ac:dyDescent="0.5">
      <c r="B27" s="71" t="s">
        <v>146</v>
      </c>
      <c r="C27" s="71"/>
      <c r="D27" s="71"/>
      <c r="E27" s="71"/>
      <c r="F27" s="71"/>
      <c r="G27" s="71"/>
      <c r="H27" s="71"/>
      <c r="I27" s="71"/>
      <c r="J27" s="72"/>
      <c r="K27" s="72"/>
      <c r="L27" s="72"/>
      <c r="M27" s="72"/>
      <c r="N27" s="72"/>
      <c r="O27" s="88">
        <f t="shared" si="4"/>
        <v>0</v>
      </c>
    </row>
    <row r="28" spans="2:15" x14ac:dyDescent="0.5">
      <c r="B28" s="71" t="s">
        <v>147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8">
        <f t="shared" si="4"/>
        <v>0</v>
      </c>
    </row>
    <row r="29" spans="2:15" x14ac:dyDescent="0.5">
      <c r="B29" s="71" t="s">
        <v>148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88">
        <f t="shared" si="4"/>
        <v>0</v>
      </c>
    </row>
    <row r="30" spans="2:15" x14ac:dyDescent="0.5">
      <c r="B30" s="71" t="s">
        <v>149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88">
        <f t="shared" si="4"/>
        <v>0</v>
      </c>
    </row>
    <row r="31" spans="2:15" x14ac:dyDescent="0.5">
      <c r="B31" s="89" t="s">
        <v>150</v>
      </c>
      <c r="C31" s="90">
        <f t="shared" ref="C31:N31" si="5">SUM(C16:C30)</f>
        <v>0</v>
      </c>
      <c r="D31" s="90">
        <f t="shared" si="5"/>
        <v>0</v>
      </c>
      <c r="E31" s="90">
        <f t="shared" si="5"/>
        <v>0</v>
      </c>
      <c r="F31" s="90">
        <f t="shared" si="5"/>
        <v>0</v>
      </c>
      <c r="G31" s="90">
        <f t="shared" si="5"/>
        <v>0</v>
      </c>
      <c r="H31" s="90">
        <f t="shared" si="5"/>
        <v>0</v>
      </c>
      <c r="I31" s="90">
        <f t="shared" si="5"/>
        <v>0</v>
      </c>
      <c r="J31" s="90">
        <f t="shared" si="5"/>
        <v>0</v>
      </c>
      <c r="K31" s="90">
        <f t="shared" si="5"/>
        <v>0</v>
      </c>
      <c r="L31" s="90">
        <f t="shared" si="5"/>
        <v>0</v>
      </c>
      <c r="M31" s="90">
        <f t="shared" si="5"/>
        <v>0</v>
      </c>
      <c r="N31" s="90">
        <f t="shared" si="5"/>
        <v>0</v>
      </c>
      <c r="O31" s="91">
        <f t="shared" si="4"/>
        <v>0</v>
      </c>
    </row>
    <row r="32" spans="2:15" x14ac:dyDescent="0.5">
      <c r="B32" s="92" t="s">
        <v>151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2:15" x14ac:dyDescent="0.5">
      <c r="B33" s="71" t="s">
        <v>152</v>
      </c>
      <c r="C33" s="71"/>
      <c r="D33" s="71"/>
      <c r="E33" s="71"/>
      <c r="F33" s="71"/>
      <c r="G33" s="71"/>
      <c r="H33" s="71"/>
      <c r="I33" s="71"/>
      <c r="J33" s="72"/>
      <c r="K33" s="72"/>
      <c r="L33" s="72"/>
      <c r="M33" s="72"/>
      <c r="N33" s="72"/>
      <c r="O33" s="72">
        <f t="shared" si="4"/>
        <v>0</v>
      </c>
    </row>
    <row r="34" spans="2:15" x14ac:dyDescent="0.5">
      <c r="B34" s="71" t="s">
        <v>153</v>
      </c>
      <c r="C34" s="71"/>
      <c r="D34" s="71"/>
      <c r="E34" s="71"/>
      <c r="F34" s="71"/>
      <c r="G34" s="71"/>
      <c r="H34" s="71"/>
      <c r="I34" s="71"/>
      <c r="J34" s="72"/>
      <c r="K34" s="72"/>
      <c r="L34" s="72"/>
      <c r="M34" s="72"/>
      <c r="N34" s="72"/>
      <c r="O34" s="72">
        <f t="shared" si="4"/>
        <v>0</v>
      </c>
    </row>
    <row r="35" spans="2:15" x14ac:dyDescent="0.5">
      <c r="B35" s="71" t="s">
        <v>154</v>
      </c>
      <c r="C35" s="71"/>
      <c r="D35" s="71"/>
      <c r="E35" s="71"/>
      <c r="F35" s="71"/>
      <c r="G35" s="71"/>
      <c r="H35" s="71"/>
      <c r="I35" s="71"/>
      <c r="J35" s="72"/>
      <c r="K35" s="72"/>
      <c r="L35" s="72"/>
      <c r="M35" s="72"/>
      <c r="N35" s="72"/>
      <c r="O35" s="72">
        <f t="shared" si="4"/>
        <v>0</v>
      </c>
    </row>
    <row r="36" spans="2:15" x14ac:dyDescent="0.5">
      <c r="B36" s="71" t="s">
        <v>155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>
        <f t="shared" si="4"/>
        <v>0</v>
      </c>
    </row>
    <row r="37" spans="2:15" x14ac:dyDescent="0.5">
      <c r="B37" s="89" t="s">
        <v>156</v>
      </c>
      <c r="C37" s="90">
        <f t="shared" ref="C37:N37" si="6">SUM(C33:C36)</f>
        <v>0</v>
      </c>
      <c r="D37" s="90">
        <f t="shared" si="6"/>
        <v>0</v>
      </c>
      <c r="E37" s="90">
        <f t="shared" si="6"/>
        <v>0</v>
      </c>
      <c r="F37" s="90">
        <f t="shared" si="6"/>
        <v>0</v>
      </c>
      <c r="G37" s="90">
        <f t="shared" si="6"/>
        <v>0</v>
      </c>
      <c r="H37" s="90">
        <f t="shared" si="6"/>
        <v>0</v>
      </c>
      <c r="I37" s="90">
        <f t="shared" si="6"/>
        <v>0</v>
      </c>
      <c r="J37" s="90">
        <f t="shared" si="6"/>
        <v>0</v>
      </c>
      <c r="K37" s="90">
        <f t="shared" si="6"/>
        <v>0</v>
      </c>
      <c r="L37" s="90">
        <f t="shared" si="6"/>
        <v>0</v>
      </c>
      <c r="M37" s="90">
        <f t="shared" si="6"/>
        <v>0</v>
      </c>
      <c r="N37" s="90">
        <f t="shared" si="6"/>
        <v>0</v>
      </c>
      <c r="O37" s="91">
        <f>SUM(C37:N37)</f>
        <v>0</v>
      </c>
    </row>
    <row r="38" spans="2:15" x14ac:dyDescent="0.5">
      <c r="B38" s="93" t="s">
        <v>157</v>
      </c>
      <c r="C38" s="94">
        <f t="shared" ref="C38:O38" si="7">C31+C37</f>
        <v>0</v>
      </c>
      <c r="D38" s="94">
        <f t="shared" si="7"/>
        <v>0</v>
      </c>
      <c r="E38" s="94">
        <f t="shared" si="7"/>
        <v>0</v>
      </c>
      <c r="F38" s="94">
        <f t="shared" si="7"/>
        <v>0</v>
      </c>
      <c r="G38" s="94">
        <f t="shared" si="7"/>
        <v>0</v>
      </c>
      <c r="H38" s="94">
        <f t="shared" si="7"/>
        <v>0</v>
      </c>
      <c r="I38" s="94">
        <f t="shared" si="7"/>
        <v>0</v>
      </c>
      <c r="J38" s="94">
        <f t="shared" si="7"/>
        <v>0</v>
      </c>
      <c r="K38" s="94">
        <f t="shared" si="7"/>
        <v>0</v>
      </c>
      <c r="L38" s="94">
        <f t="shared" si="7"/>
        <v>0</v>
      </c>
      <c r="M38" s="94">
        <f t="shared" si="7"/>
        <v>0</v>
      </c>
      <c r="N38" s="94">
        <f t="shared" si="7"/>
        <v>0</v>
      </c>
      <c r="O38" s="94">
        <f t="shared" si="7"/>
        <v>0</v>
      </c>
    </row>
    <row r="39" spans="2:15" ht="8.1" customHeight="1" x14ac:dyDescent="0.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 x14ac:dyDescent="0.5">
      <c r="B40" s="93" t="s">
        <v>158</v>
      </c>
      <c r="C40" s="95">
        <f t="shared" ref="C40:O40" si="8">C8-C12-C38</f>
        <v>0</v>
      </c>
      <c r="D40" s="95">
        <f t="shared" si="8"/>
        <v>0</v>
      </c>
      <c r="E40" s="95">
        <f t="shared" si="8"/>
        <v>0</v>
      </c>
      <c r="F40" s="95">
        <f t="shared" si="8"/>
        <v>0</v>
      </c>
      <c r="G40" s="95">
        <f t="shared" si="8"/>
        <v>0</v>
      </c>
      <c r="H40" s="95">
        <f t="shared" si="8"/>
        <v>0</v>
      </c>
      <c r="I40" s="95">
        <f t="shared" si="8"/>
        <v>0</v>
      </c>
      <c r="J40" s="95">
        <f t="shared" si="8"/>
        <v>0</v>
      </c>
      <c r="K40" s="95">
        <f t="shared" si="8"/>
        <v>0</v>
      </c>
      <c r="L40" s="95">
        <f t="shared" si="8"/>
        <v>0</v>
      </c>
      <c r="M40" s="95">
        <f t="shared" si="8"/>
        <v>0</v>
      </c>
      <c r="N40" s="95">
        <f t="shared" si="8"/>
        <v>0</v>
      </c>
      <c r="O40" s="95">
        <f t="shared" si="8"/>
        <v>0</v>
      </c>
    </row>
  </sheetData>
  <sheetProtection selectLockedCells="1" selectUnlockedCells="1"/>
  <pageMargins left="0.5" right="0.25" top="0.5" bottom="0.50486111111111109" header="0.51180555555555551" footer="0"/>
  <pageSetup scale="85" firstPageNumber="0" orientation="landscape" horizontalDpi="300" verticalDpi="300" r:id="rId1"/>
  <headerFooter alignWithMargins="0">
    <oddFooter>&amp;L&amp;"Calibri,Regular"&amp;9Copyright (c) 2007 Bizkons Education Co., Ltd. All right reserved.&amp;R&amp;"Calibri,Regular"&amp;9income projection, rev 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24"/>
  <sheetViews>
    <sheetView view="pageBreakPreview" zoomScaleNormal="125" zoomScaleSheetLayoutView="100" workbookViewId="0">
      <selection activeCell="D13" sqref="D13"/>
    </sheetView>
  </sheetViews>
  <sheetFormatPr defaultColWidth="8.88671875" defaultRowHeight="13.2" x14ac:dyDescent="0.25"/>
  <cols>
    <col min="1" max="1" width="1" style="97" customWidth="1"/>
    <col min="2" max="2" width="22.6640625" style="97" customWidth="1"/>
    <col min="3" max="3" width="16.5546875" style="97" customWidth="1"/>
    <col min="4" max="4" width="14.6640625" style="97" customWidth="1"/>
    <col min="5" max="5" width="3.5546875" style="97" customWidth="1"/>
    <col min="6" max="6" width="25.109375" style="97" customWidth="1"/>
    <col min="7" max="7" width="14" style="97" customWidth="1"/>
    <col min="8" max="8" width="14.6640625" style="97" customWidth="1"/>
    <col min="9" max="256" width="8.88671875" style="97"/>
    <col min="257" max="257" width="5.44140625" style="97" customWidth="1"/>
    <col min="258" max="258" width="22.6640625" style="97" customWidth="1"/>
    <col min="259" max="259" width="16.5546875" style="97" customWidth="1"/>
    <col min="260" max="260" width="11.5546875" style="97" customWidth="1"/>
    <col min="261" max="261" width="3.5546875" style="97" customWidth="1"/>
    <col min="262" max="262" width="25.109375" style="97" customWidth="1"/>
    <col min="263" max="263" width="14" style="97" customWidth="1"/>
    <col min="264" max="264" width="11.5546875" style="97" customWidth="1"/>
    <col min="265" max="512" width="8.88671875" style="97"/>
    <col min="513" max="513" width="5.44140625" style="97" customWidth="1"/>
    <col min="514" max="514" width="22.6640625" style="97" customWidth="1"/>
    <col min="515" max="515" width="16.5546875" style="97" customWidth="1"/>
    <col min="516" max="516" width="11.5546875" style="97" customWidth="1"/>
    <col min="517" max="517" width="3.5546875" style="97" customWidth="1"/>
    <col min="518" max="518" width="25.109375" style="97" customWidth="1"/>
    <col min="519" max="519" width="14" style="97" customWidth="1"/>
    <col min="520" max="520" width="11.5546875" style="97" customWidth="1"/>
    <col min="521" max="768" width="8.88671875" style="97"/>
    <col min="769" max="769" width="5.44140625" style="97" customWidth="1"/>
    <col min="770" max="770" width="22.6640625" style="97" customWidth="1"/>
    <col min="771" max="771" width="16.5546875" style="97" customWidth="1"/>
    <col min="772" max="772" width="11.5546875" style="97" customWidth="1"/>
    <col min="773" max="773" width="3.5546875" style="97" customWidth="1"/>
    <col min="774" max="774" width="25.109375" style="97" customWidth="1"/>
    <col min="775" max="775" width="14" style="97" customWidth="1"/>
    <col min="776" max="776" width="11.5546875" style="97" customWidth="1"/>
    <col min="777" max="1024" width="8.88671875" style="97"/>
    <col min="1025" max="1025" width="5.44140625" style="97" customWidth="1"/>
    <col min="1026" max="1026" width="22.6640625" style="97" customWidth="1"/>
    <col min="1027" max="1027" width="16.5546875" style="97" customWidth="1"/>
    <col min="1028" max="1028" width="11.5546875" style="97" customWidth="1"/>
    <col min="1029" max="1029" width="3.5546875" style="97" customWidth="1"/>
    <col min="1030" max="1030" width="25.109375" style="97" customWidth="1"/>
    <col min="1031" max="1031" width="14" style="97" customWidth="1"/>
    <col min="1032" max="1032" width="11.5546875" style="97" customWidth="1"/>
    <col min="1033" max="1280" width="8.88671875" style="97"/>
    <col min="1281" max="1281" width="5.44140625" style="97" customWidth="1"/>
    <col min="1282" max="1282" width="22.6640625" style="97" customWidth="1"/>
    <col min="1283" max="1283" width="16.5546875" style="97" customWidth="1"/>
    <col min="1284" max="1284" width="11.5546875" style="97" customWidth="1"/>
    <col min="1285" max="1285" width="3.5546875" style="97" customWidth="1"/>
    <col min="1286" max="1286" width="25.109375" style="97" customWidth="1"/>
    <col min="1287" max="1287" width="14" style="97" customWidth="1"/>
    <col min="1288" max="1288" width="11.5546875" style="97" customWidth="1"/>
    <col min="1289" max="1536" width="8.88671875" style="97"/>
    <col min="1537" max="1537" width="5.44140625" style="97" customWidth="1"/>
    <col min="1538" max="1538" width="22.6640625" style="97" customWidth="1"/>
    <col min="1539" max="1539" width="16.5546875" style="97" customWidth="1"/>
    <col min="1540" max="1540" width="11.5546875" style="97" customWidth="1"/>
    <col min="1541" max="1541" width="3.5546875" style="97" customWidth="1"/>
    <col min="1542" max="1542" width="25.109375" style="97" customWidth="1"/>
    <col min="1543" max="1543" width="14" style="97" customWidth="1"/>
    <col min="1544" max="1544" width="11.5546875" style="97" customWidth="1"/>
    <col min="1545" max="1792" width="8.88671875" style="97"/>
    <col min="1793" max="1793" width="5.44140625" style="97" customWidth="1"/>
    <col min="1794" max="1794" width="22.6640625" style="97" customWidth="1"/>
    <col min="1795" max="1795" width="16.5546875" style="97" customWidth="1"/>
    <col min="1796" max="1796" width="11.5546875" style="97" customWidth="1"/>
    <col min="1797" max="1797" width="3.5546875" style="97" customWidth="1"/>
    <col min="1798" max="1798" width="25.109375" style="97" customWidth="1"/>
    <col min="1799" max="1799" width="14" style="97" customWidth="1"/>
    <col min="1800" max="1800" width="11.5546875" style="97" customWidth="1"/>
    <col min="1801" max="2048" width="8.88671875" style="97"/>
    <col min="2049" max="2049" width="5.44140625" style="97" customWidth="1"/>
    <col min="2050" max="2050" width="22.6640625" style="97" customWidth="1"/>
    <col min="2051" max="2051" width="16.5546875" style="97" customWidth="1"/>
    <col min="2052" max="2052" width="11.5546875" style="97" customWidth="1"/>
    <col min="2053" max="2053" width="3.5546875" style="97" customWidth="1"/>
    <col min="2054" max="2054" width="25.109375" style="97" customWidth="1"/>
    <col min="2055" max="2055" width="14" style="97" customWidth="1"/>
    <col min="2056" max="2056" width="11.5546875" style="97" customWidth="1"/>
    <col min="2057" max="2304" width="8.88671875" style="97"/>
    <col min="2305" max="2305" width="5.44140625" style="97" customWidth="1"/>
    <col min="2306" max="2306" width="22.6640625" style="97" customWidth="1"/>
    <col min="2307" max="2307" width="16.5546875" style="97" customWidth="1"/>
    <col min="2308" max="2308" width="11.5546875" style="97" customWidth="1"/>
    <col min="2309" max="2309" width="3.5546875" style="97" customWidth="1"/>
    <col min="2310" max="2310" width="25.109375" style="97" customWidth="1"/>
    <col min="2311" max="2311" width="14" style="97" customWidth="1"/>
    <col min="2312" max="2312" width="11.5546875" style="97" customWidth="1"/>
    <col min="2313" max="2560" width="8.88671875" style="97"/>
    <col min="2561" max="2561" width="5.44140625" style="97" customWidth="1"/>
    <col min="2562" max="2562" width="22.6640625" style="97" customWidth="1"/>
    <col min="2563" max="2563" width="16.5546875" style="97" customWidth="1"/>
    <col min="2564" max="2564" width="11.5546875" style="97" customWidth="1"/>
    <col min="2565" max="2565" width="3.5546875" style="97" customWidth="1"/>
    <col min="2566" max="2566" width="25.109375" style="97" customWidth="1"/>
    <col min="2567" max="2567" width="14" style="97" customWidth="1"/>
    <col min="2568" max="2568" width="11.5546875" style="97" customWidth="1"/>
    <col min="2569" max="2816" width="8.88671875" style="97"/>
    <col min="2817" max="2817" width="5.44140625" style="97" customWidth="1"/>
    <col min="2818" max="2818" width="22.6640625" style="97" customWidth="1"/>
    <col min="2819" max="2819" width="16.5546875" style="97" customWidth="1"/>
    <col min="2820" max="2820" width="11.5546875" style="97" customWidth="1"/>
    <col min="2821" max="2821" width="3.5546875" style="97" customWidth="1"/>
    <col min="2822" max="2822" width="25.109375" style="97" customWidth="1"/>
    <col min="2823" max="2823" width="14" style="97" customWidth="1"/>
    <col min="2824" max="2824" width="11.5546875" style="97" customWidth="1"/>
    <col min="2825" max="3072" width="8.88671875" style="97"/>
    <col min="3073" max="3073" width="5.44140625" style="97" customWidth="1"/>
    <col min="3074" max="3074" width="22.6640625" style="97" customWidth="1"/>
    <col min="3075" max="3075" width="16.5546875" style="97" customWidth="1"/>
    <col min="3076" max="3076" width="11.5546875" style="97" customWidth="1"/>
    <col min="3077" max="3077" width="3.5546875" style="97" customWidth="1"/>
    <col min="3078" max="3078" width="25.109375" style="97" customWidth="1"/>
    <col min="3079" max="3079" width="14" style="97" customWidth="1"/>
    <col min="3080" max="3080" width="11.5546875" style="97" customWidth="1"/>
    <col min="3081" max="3328" width="8.88671875" style="97"/>
    <col min="3329" max="3329" width="5.44140625" style="97" customWidth="1"/>
    <col min="3330" max="3330" width="22.6640625" style="97" customWidth="1"/>
    <col min="3331" max="3331" width="16.5546875" style="97" customWidth="1"/>
    <col min="3332" max="3332" width="11.5546875" style="97" customWidth="1"/>
    <col min="3333" max="3333" width="3.5546875" style="97" customWidth="1"/>
    <col min="3334" max="3334" width="25.109375" style="97" customWidth="1"/>
    <col min="3335" max="3335" width="14" style="97" customWidth="1"/>
    <col min="3336" max="3336" width="11.5546875" style="97" customWidth="1"/>
    <col min="3337" max="3584" width="8.88671875" style="97"/>
    <col min="3585" max="3585" width="5.44140625" style="97" customWidth="1"/>
    <col min="3586" max="3586" width="22.6640625" style="97" customWidth="1"/>
    <col min="3587" max="3587" width="16.5546875" style="97" customWidth="1"/>
    <col min="3588" max="3588" width="11.5546875" style="97" customWidth="1"/>
    <col min="3589" max="3589" width="3.5546875" style="97" customWidth="1"/>
    <col min="3590" max="3590" width="25.109375" style="97" customWidth="1"/>
    <col min="3591" max="3591" width="14" style="97" customWidth="1"/>
    <col min="3592" max="3592" width="11.5546875" style="97" customWidth="1"/>
    <col min="3593" max="3840" width="8.88671875" style="97"/>
    <col min="3841" max="3841" width="5.44140625" style="97" customWidth="1"/>
    <col min="3842" max="3842" width="22.6640625" style="97" customWidth="1"/>
    <col min="3843" max="3843" width="16.5546875" style="97" customWidth="1"/>
    <col min="3844" max="3844" width="11.5546875" style="97" customWidth="1"/>
    <col min="3845" max="3845" width="3.5546875" style="97" customWidth="1"/>
    <col min="3846" max="3846" width="25.109375" style="97" customWidth="1"/>
    <col min="3847" max="3847" width="14" style="97" customWidth="1"/>
    <col min="3848" max="3848" width="11.5546875" style="97" customWidth="1"/>
    <col min="3849" max="4096" width="8.88671875" style="97"/>
    <col min="4097" max="4097" width="5.44140625" style="97" customWidth="1"/>
    <col min="4098" max="4098" width="22.6640625" style="97" customWidth="1"/>
    <col min="4099" max="4099" width="16.5546875" style="97" customWidth="1"/>
    <col min="4100" max="4100" width="11.5546875" style="97" customWidth="1"/>
    <col min="4101" max="4101" width="3.5546875" style="97" customWidth="1"/>
    <col min="4102" max="4102" width="25.109375" style="97" customWidth="1"/>
    <col min="4103" max="4103" width="14" style="97" customWidth="1"/>
    <col min="4104" max="4104" width="11.5546875" style="97" customWidth="1"/>
    <col min="4105" max="4352" width="8.88671875" style="97"/>
    <col min="4353" max="4353" width="5.44140625" style="97" customWidth="1"/>
    <col min="4354" max="4354" width="22.6640625" style="97" customWidth="1"/>
    <col min="4355" max="4355" width="16.5546875" style="97" customWidth="1"/>
    <col min="4356" max="4356" width="11.5546875" style="97" customWidth="1"/>
    <col min="4357" max="4357" width="3.5546875" style="97" customWidth="1"/>
    <col min="4358" max="4358" width="25.109375" style="97" customWidth="1"/>
    <col min="4359" max="4359" width="14" style="97" customWidth="1"/>
    <col min="4360" max="4360" width="11.5546875" style="97" customWidth="1"/>
    <col min="4361" max="4608" width="8.88671875" style="97"/>
    <col min="4609" max="4609" width="5.44140625" style="97" customWidth="1"/>
    <col min="4610" max="4610" width="22.6640625" style="97" customWidth="1"/>
    <col min="4611" max="4611" width="16.5546875" style="97" customWidth="1"/>
    <col min="4612" max="4612" width="11.5546875" style="97" customWidth="1"/>
    <col min="4613" max="4613" width="3.5546875" style="97" customWidth="1"/>
    <col min="4614" max="4614" width="25.109375" style="97" customWidth="1"/>
    <col min="4615" max="4615" width="14" style="97" customWidth="1"/>
    <col min="4616" max="4616" width="11.5546875" style="97" customWidth="1"/>
    <col min="4617" max="4864" width="8.88671875" style="97"/>
    <col min="4865" max="4865" width="5.44140625" style="97" customWidth="1"/>
    <col min="4866" max="4866" width="22.6640625" style="97" customWidth="1"/>
    <col min="4867" max="4867" width="16.5546875" style="97" customWidth="1"/>
    <col min="4868" max="4868" width="11.5546875" style="97" customWidth="1"/>
    <col min="4869" max="4869" width="3.5546875" style="97" customWidth="1"/>
    <col min="4870" max="4870" width="25.109375" style="97" customWidth="1"/>
    <col min="4871" max="4871" width="14" style="97" customWidth="1"/>
    <col min="4872" max="4872" width="11.5546875" style="97" customWidth="1"/>
    <col min="4873" max="5120" width="8.88671875" style="97"/>
    <col min="5121" max="5121" width="5.44140625" style="97" customWidth="1"/>
    <col min="5122" max="5122" width="22.6640625" style="97" customWidth="1"/>
    <col min="5123" max="5123" width="16.5546875" style="97" customWidth="1"/>
    <col min="5124" max="5124" width="11.5546875" style="97" customWidth="1"/>
    <col min="5125" max="5125" width="3.5546875" style="97" customWidth="1"/>
    <col min="5126" max="5126" width="25.109375" style="97" customWidth="1"/>
    <col min="5127" max="5127" width="14" style="97" customWidth="1"/>
    <col min="5128" max="5128" width="11.5546875" style="97" customWidth="1"/>
    <col min="5129" max="5376" width="8.88671875" style="97"/>
    <col min="5377" max="5377" width="5.44140625" style="97" customWidth="1"/>
    <col min="5378" max="5378" width="22.6640625" style="97" customWidth="1"/>
    <col min="5379" max="5379" width="16.5546875" style="97" customWidth="1"/>
    <col min="5380" max="5380" width="11.5546875" style="97" customWidth="1"/>
    <col min="5381" max="5381" width="3.5546875" style="97" customWidth="1"/>
    <col min="5382" max="5382" width="25.109375" style="97" customWidth="1"/>
    <col min="5383" max="5383" width="14" style="97" customWidth="1"/>
    <col min="5384" max="5384" width="11.5546875" style="97" customWidth="1"/>
    <col min="5385" max="5632" width="8.88671875" style="97"/>
    <col min="5633" max="5633" width="5.44140625" style="97" customWidth="1"/>
    <col min="5634" max="5634" width="22.6640625" style="97" customWidth="1"/>
    <col min="5635" max="5635" width="16.5546875" style="97" customWidth="1"/>
    <col min="5636" max="5636" width="11.5546875" style="97" customWidth="1"/>
    <col min="5637" max="5637" width="3.5546875" style="97" customWidth="1"/>
    <col min="5638" max="5638" width="25.109375" style="97" customWidth="1"/>
    <col min="5639" max="5639" width="14" style="97" customWidth="1"/>
    <col min="5640" max="5640" width="11.5546875" style="97" customWidth="1"/>
    <col min="5641" max="5888" width="8.88671875" style="97"/>
    <col min="5889" max="5889" width="5.44140625" style="97" customWidth="1"/>
    <col min="5890" max="5890" width="22.6640625" style="97" customWidth="1"/>
    <col min="5891" max="5891" width="16.5546875" style="97" customWidth="1"/>
    <col min="5892" max="5892" width="11.5546875" style="97" customWidth="1"/>
    <col min="5893" max="5893" width="3.5546875" style="97" customWidth="1"/>
    <col min="5894" max="5894" width="25.109375" style="97" customWidth="1"/>
    <col min="5895" max="5895" width="14" style="97" customWidth="1"/>
    <col min="5896" max="5896" width="11.5546875" style="97" customWidth="1"/>
    <col min="5897" max="6144" width="8.88671875" style="97"/>
    <col min="6145" max="6145" width="5.44140625" style="97" customWidth="1"/>
    <col min="6146" max="6146" width="22.6640625" style="97" customWidth="1"/>
    <col min="6147" max="6147" width="16.5546875" style="97" customWidth="1"/>
    <col min="6148" max="6148" width="11.5546875" style="97" customWidth="1"/>
    <col min="6149" max="6149" width="3.5546875" style="97" customWidth="1"/>
    <col min="6150" max="6150" width="25.109375" style="97" customWidth="1"/>
    <col min="6151" max="6151" width="14" style="97" customWidth="1"/>
    <col min="6152" max="6152" width="11.5546875" style="97" customWidth="1"/>
    <col min="6153" max="6400" width="8.88671875" style="97"/>
    <col min="6401" max="6401" width="5.44140625" style="97" customWidth="1"/>
    <col min="6402" max="6402" width="22.6640625" style="97" customWidth="1"/>
    <col min="6403" max="6403" width="16.5546875" style="97" customWidth="1"/>
    <col min="6404" max="6404" width="11.5546875" style="97" customWidth="1"/>
    <col min="6405" max="6405" width="3.5546875" style="97" customWidth="1"/>
    <col min="6406" max="6406" width="25.109375" style="97" customWidth="1"/>
    <col min="6407" max="6407" width="14" style="97" customWidth="1"/>
    <col min="6408" max="6408" width="11.5546875" style="97" customWidth="1"/>
    <col min="6409" max="6656" width="8.88671875" style="97"/>
    <col min="6657" max="6657" width="5.44140625" style="97" customWidth="1"/>
    <col min="6658" max="6658" width="22.6640625" style="97" customWidth="1"/>
    <col min="6659" max="6659" width="16.5546875" style="97" customWidth="1"/>
    <col min="6660" max="6660" width="11.5546875" style="97" customWidth="1"/>
    <col min="6661" max="6661" width="3.5546875" style="97" customWidth="1"/>
    <col min="6662" max="6662" width="25.109375" style="97" customWidth="1"/>
    <col min="6663" max="6663" width="14" style="97" customWidth="1"/>
    <col min="6664" max="6664" width="11.5546875" style="97" customWidth="1"/>
    <col min="6665" max="6912" width="8.88671875" style="97"/>
    <col min="6913" max="6913" width="5.44140625" style="97" customWidth="1"/>
    <col min="6914" max="6914" width="22.6640625" style="97" customWidth="1"/>
    <col min="6915" max="6915" width="16.5546875" style="97" customWidth="1"/>
    <col min="6916" max="6916" width="11.5546875" style="97" customWidth="1"/>
    <col min="6917" max="6917" width="3.5546875" style="97" customWidth="1"/>
    <col min="6918" max="6918" width="25.109375" style="97" customWidth="1"/>
    <col min="6919" max="6919" width="14" style="97" customWidth="1"/>
    <col min="6920" max="6920" width="11.5546875" style="97" customWidth="1"/>
    <col min="6921" max="7168" width="8.88671875" style="97"/>
    <col min="7169" max="7169" width="5.44140625" style="97" customWidth="1"/>
    <col min="7170" max="7170" width="22.6640625" style="97" customWidth="1"/>
    <col min="7171" max="7171" width="16.5546875" style="97" customWidth="1"/>
    <col min="7172" max="7172" width="11.5546875" style="97" customWidth="1"/>
    <col min="7173" max="7173" width="3.5546875" style="97" customWidth="1"/>
    <col min="7174" max="7174" width="25.109375" style="97" customWidth="1"/>
    <col min="7175" max="7175" width="14" style="97" customWidth="1"/>
    <col min="7176" max="7176" width="11.5546875" style="97" customWidth="1"/>
    <col min="7177" max="7424" width="8.88671875" style="97"/>
    <col min="7425" max="7425" width="5.44140625" style="97" customWidth="1"/>
    <col min="7426" max="7426" width="22.6640625" style="97" customWidth="1"/>
    <col min="7427" max="7427" width="16.5546875" style="97" customWidth="1"/>
    <col min="7428" max="7428" width="11.5546875" style="97" customWidth="1"/>
    <col min="7429" max="7429" width="3.5546875" style="97" customWidth="1"/>
    <col min="7430" max="7430" width="25.109375" style="97" customWidth="1"/>
    <col min="7431" max="7431" width="14" style="97" customWidth="1"/>
    <col min="7432" max="7432" width="11.5546875" style="97" customWidth="1"/>
    <col min="7433" max="7680" width="8.88671875" style="97"/>
    <col min="7681" max="7681" width="5.44140625" style="97" customWidth="1"/>
    <col min="7682" max="7682" width="22.6640625" style="97" customWidth="1"/>
    <col min="7683" max="7683" width="16.5546875" style="97" customWidth="1"/>
    <col min="7684" max="7684" width="11.5546875" style="97" customWidth="1"/>
    <col min="7685" max="7685" width="3.5546875" style="97" customWidth="1"/>
    <col min="7686" max="7686" width="25.109375" style="97" customWidth="1"/>
    <col min="7687" max="7687" width="14" style="97" customWidth="1"/>
    <col min="7688" max="7688" width="11.5546875" style="97" customWidth="1"/>
    <col min="7689" max="7936" width="8.88671875" style="97"/>
    <col min="7937" max="7937" width="5.44140625" style="97" customWidth="1"/>
    <col min="7938" max="7938" width="22.6640625" style="97" customWidth="1"/>
    <col min="7939" max="7939" width="16.5546875" style="97" customWidth="1"/>
    <col min="7940" max="7940" width="11.5546875" style="97" customWidth="1"/>
    <col min="7941" max="7941" width="3.5546875" style="97" customWidth="1"/>
    <col min="7942" max="7942" width="25.109375" style="97" customWidth="1"/>
    <col min="7943" max="7943" width="14" style="97" customWidth="1"/>
    <col min="7944" max="7944" width="11.5546875" style="97" customWidth="1"/>
    <col min="7945" max="8192" width="8.88671875" style="97"/>
    <col min="8193" max="8193" width="5.44140625" style="97" customWidth="1"/>
    <col min="8194" max="8194" width="22.6640625" style="97" customWidth="1"/>
    <col min="8195" max="8195" width="16.5546875" style="97" customWidth="1"/>
    <col min="8196" max="8196" width="11.5546875" style="97" customWidth="1"/>
    <col min="8197" max="8197" width="3.5546875" style="97" customWidth="1"/>
    <col min="8198" max="8198" width="25.109375" style="97" customWidth="1"/>
    <col min="8199" max="8199" width="14" style="97" customWidth="1"/>
    <col min="8200" max="8200" width="11.5546875" style="97" customWidth="1"/>
    <col min="8201" max="8448" width="8.88671875" style="97"/>
    <col min="8449" max="8449" width="5.44140625" style="97" customWidth="1"/>
    <col min="8450" max="8450" width="22.6640625" style="97" customWidth="1"/>
    <col min="8451" max="8451" width="16.5546875" style="97" customWidth="1"/>
    <col min="8452" max="8452" width="11.5546875" style="97" customWidth="1"/>
    <col min="8453" max="8453" width="3.5546875" style="97" customWidth="1"/>
    <col min="8454" max="8454" width="25.109375" style="97" customWidth="1"/>
    <col min="8455" max="8455" width="14" style="97" customWidth="1"/>
    <col min="8456" max="8456" width="11.5546875" style="97" customWidth="1"/>
    <col min="8457" max="8704" width="8.88671875" style="97"/>
    <col min="8705" max="8705" width="5.44140625" style="97" customWidth="1"/>
    <col min="8706" max="8706" width="22.6640625" style="97" customWidth="1"/>
    <col min="8707" max="8707" width="16.5546875" style="97" customWidth="1"/>
    <col min="8708" max="8708" width="11.5546875" style="97" customWidth="1"/>
    <col min="8709" max="8709" width="3.5546875" style="97" customWidth="1"/>
    <col min="8710" max="8710" width="25.109375" style="97" customWidth="1"/>
    <col min="8711" max="8711" width="14" style="97" customWidth="1"/>
    <col min="8712" max="8712" width="11.5546875" style="97" customWidth="1"/>
    <col min="8713" max="8960" width="8.88671875" style="97"/>
    <col min="8961" max="8961" width="5.44140625" style="97" customWidth="1"/>
    <col min="8962" max="8962" width="22.6640625" style="97" customWidth="1"/>
    <col min="8963" max="8963" width="16.5546875" style="97" customWidth="1"/>
    <col min="8964" max="8964" width="11.5546875" style="97" customWidth="1"/>
    <col min="8965" max="8965" width="3.5546875" style="97" customWidth="1"/>
    <col min="8966" max="8966" width="25.109375" style="97" customWidth="1"/>
    <col min="8967" max="8967" width="14" style="97" customWidth="1"/>
    <col min="8968" max="8968" width="11.5546875" style="97" customWidth="1"/>
    <col min="8969" max="9216" width="8.88671875" style="97"/>
    <col min="9217" max="9217" width="5.44140625" style="97" customWidth="1"/>
    <col min="9218" max="9218" width="22.6640625" style="97" customWidth="1"/>
    <col min="9219" max="9219" width="16.5546875" style="97" customWidth="1"/>
    <col min="9220" max="9220" width="11.5546875" style="97" customWidth="1"/>
    <col min="9221" max="9221" width="3.5546875" style="97" customWidth="1"/>
    <col min="9222" max="9222" width="25.109375" style="97" customWidth="1"/>
    <col min="9223" max="9223" width="14" style="97" customWidth="1"/>
    <col min="9224" max="9224" width="11.5546875" style="97" customWidth="1"/>
    <col min="9225" max="9472" width="8.88671875" style="97"/>
    <col min="9473" max="9473" width="5.44140625" style="97" customWidth="1"/>
    <col min="9474" max="9474" width="22.6640625" style="97" customWidth="1"/>
    <col min="9475" max="9475" width="16.5546875" style="97" customWidth="1"/>
    <col min="9476" max="9476" width="11.5546875" style="97" customWidth="1"/>
    <col min="9477" max="9477" width="3.5546875" style="97" customWidth="1"/>
    <col min="9478" max="9478" width="25.109375" style="97" customWidth="1"/>
    <col min="9479" max="9479" width="14" style="97" customWidth="1"/>
    <col min="9480" max="9480" width="11.5546875" style="97" customWidth="1"/>
    <col min="9481" max="9728" width="8.88671875" style="97"/>
    <col min="9729" max="9729" width="5.44140625" style="97" customWidth="1"/>
    <col min="9730" max="9730" width="22.6640625" style="97" customWidth="1"/>
    <col min="9731" max="9731" width="16.5546875" style="97" customWidth="1"/>
    <col min="9732" max="9732" width="11.5546875" style="97" customWidth="1"/>
    <col min="9733" max="9733" width="3.5546875" style="97" customWidth="1"/>
    <col min="9734" max="9734" width="25.109375" style="97" customWidth="1"/>
    <col min="9735" max="9735" width="14" style="97" customWidth="1"/>
    <col min="9736" max="9736" width="11.5546875" style="97" customWidth="1"/>
    <col min="9737" max="9984" width="8.88671875" style="97"/>
    <col min="9985" max="9985" width="5.44140625" style="97" customWidth="1"/>
    <col min="9986" max="9986" width="22.6640625" style="97" customWidth="1"/>
    <col min="9987" max="9987" width="16.5546875" style="97" customWidth="1"/>
    <col min="9988" max="9988" width="11.5546875" style="97" customWidth="1"/>
    <col min="9989" max="9989" width="3.5546875" style="97" customWidth="1"/>
    <col min="9990" max="9990" width="25.109375" style="97" customWidth="1"/>
    <col min="9991" max="9991" width="14" style="97" customWidth="1"/>
    <col min="9992" max="9992" width="11.5546875" style="97" customWidth="1"/>
    <col min="9993" max="10240" width="8.88671875" style="97"/>
    <col min="10241" max="10241" width="5.44140625" style="97" customWidth="1"/>
    <col min="10242" max="10242" width="22.6640625" style="97" customWidth="1"/>
    <col min="10243" max="10243" width="16.5546875" style="97" customWidth="1"/>
    <col min="10244" max="10244" width="11.5546875" style="97" customWidth="1"/>
    <col min="10245" max="10245" width="3.5546875" style="97" customWidth="1"/>
    <col min="10246" max="10246" width="25.109375" style="97" customWidth="1"/>
    <col min="10247" max="10247" width="14" style="97" customWidth="1"/>
    <col min="10248" max="10248" width="11.5546875" style="97" customWidth="1"/>
    <col min="10249" max="10496" width="8.88671875" style="97"/>
    <col min="10497" max="10497" width="5.44140625" style="97" customWidth="1"/>
    <col min="10498" max="10498" width="22.6640625" style="97" customWidth="1"/>
    <col min="10499" max="10499" width="16.5546875" style="97" customWidth="1"/>
    <col min="10500" max="10500" width="11.5546875" style="97" customWidth="1"/>
    <col min="10501" max="10501" width="3.5546875" style="97" customWidth="1"/>
    <col min="10502" max="10502" width="25.109375" style="97" customWidth="1"/>
    <col min="10503" max="10503" width="14" style="97" customWidth="1"/>
    <col min="10504" max="10504" width="11.5546875" style="97" customWidth="1"/>
    <col min="10505" max="10752" width="8.88671875" style="97"/>
    <col min="10753" max="10753" width="5.44140625" style="97" customWidth="1"/>
    <col min="10754" max="10754" width="22.6640625" style="97" customWidth="1"/>
    <col min="10755" max="10755" width="16.5546875" style="97" customWidth="1"/>
    <col min="10756" max="10756" width="11.5546875" style="97" customWidth="1"/>
    <col min="10757" max="10757" width="3.5546875" style="97" customWidth="1"/>
    <col min="10758" max="10758" width="25.109375" style="97" customWidth="1"/>
    <col min="10759" max="10759" width="14" style="97" customWidth="1"/>
    <col min="10760" max="10760" width="11.5546875" style="97" customWidth="1"/>
    <col min="10761" max="11008" width="8.88671875" style="97"/>
    <col min="11009" max="11009" width="5.44140625" style="97" customWidth="1"/>
    <col min="11010" max="11010" width="22.6640625" style="97" customWidth="1"/>
    <col min="11011" max="11011" width="16.5546875" style="97" customWidth="1"/>
    <col min="11012" max="11012" width="11.5546875" style="97" customWidth="1"/>
    <col min="11013" max="11013" width="3.5546875" style="97" customWidth="1"/>
    <col min="11014" max="11014" width="25.109375" style="97" customWidth="1"/>
    <col min="11015" max="11015" width="14" style="97" customWidth="1"/>
    <col min="11016" max="11016" width="11.5546875" style="97" customWidth="1"/>
    <col min="11017" max="11264" width="8.88671875" style="97"/>
    <col min="11265" max="11265" width="5.44140625" style="97" customWidth="1"/>
    <col min="11266" max="11266" width="22.6640625" style="97" customWidth="1"/>
    <col min="11267" max="11267" width="16.5546875" style="97" customWidth="1"/>
    <col min="11268" max="11268" width="11.5546875" style="97" customWidth="1"/>
    <col min="11269" max="11269" width="3.5546875" style="97" customWidth="1"/>
    <col min="11270" max="11270" width="25.109375" style="97" customWidth="1"/>
    <col min="11271" max="11271" width="14" style="97" customWidth="1"/>
    <col min="11272" max="11272" width="11.5546875" style="97" customWidth="1"/>
    <col min="11273" max="11520" width="8.88671875" style="97"/>
    <col min="11521" max="11521" width="5.44140625" style="97" customWidth="1"/>
    <col min="11522" max="11522" width="22.6640625" style="97" customWidth="1"/>
    <col min="11523" max="11523" width="16.5546875" style="97" customWidth="1"/>
    <col min="11524" max="11524" width="11.5546875" style="97" customWidth="1"/>
    <col min="11525" max="11525" width="3.5546875" style="97" customWidth="1"/>
    <col min="11526" max="11526" width="25.109375" style="97" customWidth="1"/>
    <col min="11527" max="11527" width="14" style="97" customWidth="1"/>
    <col min="11528" max="11528" width="11.5546875" style="97" customWidth="1"/>
    <col min="11529" max="11776" width="8.88671875" style="97"/>
    <col min="11777" max="11777" width="5.44140625" style="97" customWidth="1"/>
    <col min="11778" max="11778" width="22.6640625" style="97" customWidth="1"/>
    <col min="11779" max="11779" width="16.5546875" style="97" customWidth="1"/>
    <col min="11780" max="11780" width="11.5546875" style="97" customWidth="1"/>
    <col min="11781" max="11781" width="3.5546875" style="97" customWidth="1"/>
    <col min="11782" max="11782" width="25.109375" style="97" customWidth="1"/>
    <col min="11783" max="11783" width="14" style="97" customWidth="1"/>
    <col min="11784" max="11784" width="11.5546875" style="97" customWidth="1"/>
    <col min="11785" max="12032" width="8.88671875" style="97"/>
    <col min="12033" max="12033" width="5.44140625" style="97" customWidth="1"/>
    <col min="12034" max="12034" width="22.6640625" style="97" customWidth="1"/>
    <col min="12035" max="12035" width="16.5546875" style="97" customWidth="1"/>
    <col min="12036" max="12036" width="11.5546875" style="97" customWidth="1"/>
    <col min="12037" max="12037" width="3.5546875" style="97" customWidth="1"/>
    <col min="12038" max="12038" width="25.109375" style="97" customWidth="1"/>
    <col min="12039" max="12039" width="14" style="97" customWidth="1"/>
    <col min="12040" max="12040" width="11.5546875" style="97" customWidth="1"/>
    <col min="12041" max="12288" width="8.88671875" style="97"/>
    <col min="12289" max="12289" width="5.44140625" style="97" customWidth="1"/>
    <col min="12290" max="12290" width="22.6640625" style="97" customWidth="1"/>
    <col min="12291" max="12291" width="16.5546875" style="97" customWidth="1"/>
    <col min="12292" max="12292" width="11.5546875" style="97" customWidth="1"/>
    <col min="12293" max="12293" width="3.5546875" style="97" customWidth="1"/>
    <col min="12294" max="12294" width="25.109375" style="97" customWidth="1"/>
    <col min="12295" max="12295" width="14" style="97" customWidth="1"/>
    <col min="12296" max="12296" width="11.5546875" style="97" customWidth="1"/>
    <col min="12297" max="12544" width="8.88671875" style="97"/>
    <col min="12545" max="12545" width="5.44140625" style="97" customWidth="1"/>
    <col min="12546" max="12546" width="22.6640625" style="97" customWidth="1"/>
    <col min="12547" max="12547" width="16.5546875" style="97" customWidth="1"/>
    <col min="12548" max="12548" width="11.5546875" style="97" customWidth="1"/>
    <col min="12549" max="12549" width="3.5546875" style="97" customWidth="1"/>
    <col min="12550" max="12550" width="25.109375" style="97" customWidth="1"/>
    <col min="12551" max="12551" width="14" style="97" customWidth="1"/>
    <col min="12552" max="12552" width="11.5546875" style="97" customWidth="1"/>
    <col min="12553" max="12800" width="8.88671875" style="97"/>
    <col min="12801" max="12801" width="5.44140625" style="97" customWidth="1"/>
    <col min="12802" max="12802" width="22.6640625" style="97" customWidth="1"/>
    <col min="12803" max="12803" width="16.5546875" style="97" customWidth="1"/>
    <col min="12804" max="12804" width="11.5546875" style="97" customWidth="1"/>
    <col min="12805" max="12805" width="3.5546875" style="97" customWidth="1"/>
    <col min="12806" max="12806" width="25.109375" style="97" customWidth="1"/>
    <col min="12807" max="12807" width="14" style="97" customWidth="1"/>
    <col min="12808" max="12808" width="11.5546875" style="97" customWidth="1"/>
    <col min="12809" max="13056" width="8.88671875" style="97"/>
    <col min="13057" max="13057" width="5.44140625" style="97" customWidth="1"/>
    <col min="13058" max="13058" width="22.6640625" style="97" customWidth="1"/>
    <col min="13059" max="13059" width="16.5546875" style="97" customWidth="1"/>
    <col min="13060" max="13060" width="11.5546875" style="97" customWidth="1"/>
    <col min="13061" max="13061" width="3.5546875" style="97" customWidth="1"/>
    <col min="13062" max="13062" width="25.109375" style="97" customWidth="1"/>
    <col min="13063" max="13063" width="14" style="97" customWidth="1"/>
    <col min="13064" max="13064" width="11.5546875" style="97" customWidth="1"/>
    <col min="13065" max="13312" width="8.88671875" style="97"/>
    <col min="13313" max="13313" width="5.44140625" style="97" customWidth="1"/>
    <col min="13314" max="13314" width="22.6640625" style="97" customWidth="1"/>
    <col min="13315" max="13315" width="16.5546875" style="97" customWidth="1"/>
    <col min="13316" max="13316" width="11.5546875" style="97" customWidth="1"/>
    <col min="13317" max="13317" width="3.5546875" style="97" customWidth="1"/>
    <col min="13318" max="13318" width="25.109375" style="97" customWidth="1"/>
    <col min="13319" max="13319" width="14" style="97" customWidth="1"/>
    <col min="13320" max="13320" width="11.5546875" style="97" customWidth="1"/>
    <col min="13321" max="13568" width="8.88671875" style="97"/>
    <col min="13569" max="13569" width="5.44140625" style="97" customWidth="1"/>
    <col min="13570" max="13570" width="22.6640625" style="97" customWidth="1"/>
    <col min="13571" max="13571" width="16.5546875" style="97" customWidth="1"/>
    <col min="13572" max="13572" width="11.5546875" style="97" customWidth="1"/>
    <col min="13573" max="13573" width="3.5546875" style="97" customWidth="1"/>
    <col min="13574" max="13574" width="25.109375" style="97" customWidth="1"/>
    <col min="13575" max="13575" width="14" style="97" customWidth="1"/>
    <col min="13576" max="13576" width="11.5546875" style="97" customWidth="1"/>
    <col min="13577" max="13824" width="8.88671875" style="97"/>
    <col min="13825" max="13825" width="5.44140625" style="97" customWidth="1"/>
    <col min="13826" max="13826" width="22.6640625" style="97" customWidth="1"/>
    <col min="13827" max="13827" width="16.5546875" style="97" customWidth="1"/>
    <col min="13828" max="13828" width="11.5546875" style="97" customWidth="1"/>
    <col min="13829" max="13829" width="3.5546875" style="97" customWidth="1"/>
    <col min="13830" max="13830" width="25.109375" style="97" customWidth="1"/>
    <col min="13831" max="13831" width="14" style="97" customWidth="1"/>
    <col min="13832" max="13832" width="11.5546875" style="97" customWidth="1"/>
    <col min="13833" max="14080" width="8.88671875" style="97"/>
    <col min="14081" max="14081" width="5.44140625" style="97" customWidth="1"/>
    <col min="14082" max="14082" width="22.6640625" style="97" customWidth="1"/>
    <col min="14083" max="14083" width="16.5546875" style="97" customWidth="1"/>
    <col min="14084" max="14084" width="11.5546875" style="97" customWidth="1"/>
    <col min="14085" max="14085" width="3.5546875" style="97" customWidth="1"/>
    <col min="14086" max="14086" width="25.109375" style="97" customWidth="1"/>
    <col min="14087" max="14087" width="14" style="97" customWidth="1"/>
    <col min="14088" max="14088" width="11.5546875" style="97" customWidth="1"/>
    <col min="14089" max="14336" width="8.88671875" style="97"/>
    <col min="14337" max="14337" width="5.44140625" style="97" customWidth="1"/>
    <col min="14338" max="14338" width="22.6640625" style="97" customWidth="1"/>
    <col min="14339" max="14339" width="16.5546875" style="97" customWidth="1"/>
    <col min="14340" max="14340" width="11.5546875" style="97" customWidth="1"/>
    <col min="14341" max="14341" width="3.5546875" style="97" customWidth="1"/>
    <col min="14342" max="14342" width="25.109375" style="97" customWidth="1"/>
    <col min="14343" max="14343" width="14" style="97" customWidth="1"/>
    <col min="14344" max="14344" width="11.5546875" style="97" customWidth="1"/>
    <col min="14345" max="14592" width="8.88671875" style="97"/>
    <col min="14593" max="14593" width="5.44140625" style="97" customWidth="1"/>
    <col min="14594" max="14594" width="22.6640625" style="97" customWidth="1"/>
    <col min="14595" max="14595" width="16.5546875" style="97" customWidth="1"/>
    <col min="14596" max="14596" width="11.5546875" style="97" customWidth="1"/>
    <col min="14597" max="14597" width="3.5546875" style="97" customWidth="1"/>
    <col min="14598" max="14598" width="25.109375" style="97" customWidth="1"/>
    <col min="14599" max="14599" width="14" style="97" customWidth="1"/>
    <col min="14600" max="14600" width="11.5546875" style="97" customWidth="1"/>
    <col min="14601" max="14848" width="8.88671875" style="97"/>
    <col min="14849" max="14849" width="5.44140625" style="97" customWidth="1"/>
    <col min="14850" max="14850" width="22.6640625" style="97" customWidth="1"/>
    <col min="14851" max="14851" width="16.5546875" style="97" customWidth="1"/>
    <col min="14852" max="14852" width="11.5546875" style="97" customWidth="1"/>
    <col min="14853" max="14853" width="3.5546875" style="97" customWidth="1"/>
    <col min="14854" max="14854" width="25.109375" style="97" customWidth="1"/>
    <col min="14855" max="14855" width="14" style="97" customWidth="1"/>
    <col min="14856" max="14856" width="11.5546875" style="97" customWidth="1"/>
    <col min="14857" max="15104" width="8.88671875" style="97"/>
    <col min="15105" max="15105" width="5.44140625" style="97" customWidth="1"/>
    <col min="15106" max="15106" width="22.6640625" style="97" customWidth="1"/>
    <col min="15107" max="15107" width="16.5546875" style="97" customWidth="1"/>
    <col min="15108" max="15108" width="11.5546875" style="97" customWidth="1"/>
    <col min="15109" max="15109" width="3.5546875" style="97" customWidth="1"/>
    <col min="15110" max="15110" width="25.109375" style="97" customWidth="1"/>
    <col min="15111" max="15111" width="14" style="97" customWidth="1"/>
    <col min="15112" max="15112" width="11.5546875" style="97" customWidth="1"/>
    <col min="15113" max="15360" width="8.88671875" style="97"/>
    <col min="15361" max="15361" width="5.44140625" style="97" customWidth="1"/>
    <col min="15362" max="15362" width="22.6640625" style="97" customWidth="1"/>
    <col min="15363" max="15363" width="16.5546875" style="97" customWidth="1"/>
    <col min="15364" max="15364" width="11.5546875" style="97" customWidth="1"/>
    <col min="15365" max="15365" width="3.5546875" style="97" customWidth="1"/>
    <col min="15366" max="15366" width="25.109375" style="97" customWidth="1"/>
    <col min="15367" max="15367" width="14" style="97" customWidth="1"/>
    <col min="15368" max="15368" width="11.5546875" style="97" customWidth="1"/>
    <col min="15369" max="15616" width="8.88671875" style="97"/>
    <col min="15617" max="15617" width="5.44140625" style="97" customWidth="1"/>
    <col min="15618" max="15618" width="22.6640625" style="97" customWidth="1"/>
    <col min="15619" max="15619" width="16.5546875" style="97" customWidth="1"/>
    <col min="15620" max="15620" width="11.5546875" style="97" customWidth="1"/>
    <col min="15621" max="15621" width="3.5546875" style="97" customWidth="1"/>
    <col min="15622" max="15622" width="25.109375" style="97" customWidth="1"/>
    <col min="15623" max="15623" width="14" style="97" customWidth="1"/>
    <col min="15624" max="15624" width="11.5546875" style="97" customWidth="1"/>
    <col min="15625" max="15872" width="8.88671875" style="97"/>
    <col min="15873" max="15873" width="5.44140625" style="97" customWidth="1"/>
    <col min="15874" max="15874" width="22.6640625" style="97" customWidth="1"/>
    <col min="15875" max="15875" width="16.5546875" style="97" customWidth="1"/>
    <col min="15876" max="15876" width="11.5546875" style="97" customWidth="1"/>
    <col min="15877" max="15877" width="3.5546875" style="97" customWidth="1"/>
    <col min="15878" max="15878" width="25.109375" style="97" customWidth="1"/>
    <col min="15879" max="15879" width="14" style="97" customWidth="1"/>
    <col min="15880" max="15880" width="11.5546875" style="97" customWidth="1"/>
    <col min="15881" max="16128" width="8.88671875" style="97"/>
    <col min="16129" max="16129" width="5.44140625" style="97" customWidth="1"/>
    <col min="16130" max="16130" width="22.6640625" style="97" customWidth="1"/>
    <col min="16131" max="16131" width="16.5546875" style="97" customWidth="1"/>
    <col min="16132" max="16132" width="11.5546875" style="97" customWidth="1"/>
    <col min="16133" max="16133" width="3.5546875" style="97" customWidth="1"/>
    <col min="16134" max="16134" width="25.109375" style="97" customWidth="1"/>
    <col min="16135" max="16135" width="14" style="97" customWidth="1"/>
    <col min="16136" max="16136" width="11.5546875" style="97" customWidth="1"/>
    <col min="16137" max="16384" width="8.88671875" style="97"/>
  </cols>
  <sheetData>
    <row r="1" spans="2:8" ht="24.75" customHeight="1" x14ac:dyDescent="0.25">
      <c r="B1" s="114" t="s">
        <v>159</v>
      </c>
      <c r="C1" s="114"/>
      <c r="D1" s="114"/>
      <c r="E1" s="114"/>
      <c r="F1" s="114"/>
      <c r="G1" s="114"/>
      <c r="H1" s="114"/>
    </row>
    <row r="2" spans="2:8" ht="20.25" customHeight="1" x14ac:dyDescent="0.55000000000000004">
      <c r="B2" s="115" t="s">
        <v>160</v>
      </c>
      <c r="C2" s="115"/>
      <c r="D2" s="115"/>
      <c r="E2" s="115"/>
      <c r="F2" s="115"/>
      <c r="G2" s="115"/>
      <c r="H2" s="115"/>
    </row>
    <row r="3" spans="2:8" ht="13.5" customHeight="1" x14ac:dyDescent="0.55000000000000004">
      <c r="B3" s="98"/>
      <c r="C3" s="98"/>
      <c r="D3" s="98"/>
      <c r="E3" s="98"/>
      <c r="F3" s="98"/>
      <c r="G3" s="98"/>
      <c r="H3" s="98"/>
    </row>
    <row r="4" spans="2:8" ht="19.8" x14ac:dyDescent="0.5">
      <c r="B4" s="99"/>
      <c r="C4" s="99"/>
      <c r="D4" s="99"/>
      <c r="E4" s="99"/>
      <c r="F4" s="99"/>
      <c r="G4" s="99"/>
      <c r="H4" s="99"/>
    </row>
    <row r="5" spans="2:8" ht="20.399999999999999" x14ac:dyDescent="0.5">
      <c r="B5" s="116" t="s">
        <v>161</v>
      </c>
      <c r="C5" s="116"/>
      <c r="D5" s="116"/>
      <c r="E5" s="99"/>
      <c r="F5" s="116" t="s">
        <v>162</v>
      </c>
      <c r="G5" s="116"/>
      <c r="H5" s="116"/>
    </row>
    <row r="6" spans="2:8" ht="21.75" customHeight="1" x14ac:dyDescent="0.55000000000000004">
      <c r="B6" s="117" t="s">
        <v>163</v>
      </c>
      <c r="C6" s="109" t="s">
        <v>164</v>
      </c>
      <c r="D6" s="109" t="s">
        <v>174</v>
      </c>
      <c r="F6" s="112" t="s">
        <v>165</v>
      </c>
      <c r="G6" s="118" t="s">
        <v>166</v>
      </c>
      <c r="H6" s="118" t="s">
        <v>167</v>
      </c>
    </row>
    <row r="7" spans="2:8" s="96" customFormat="1" ht="19.8" x14ac:dyDescent="0.5">
      <c r="B7" s="117"/>
      <c r="C7" s="110" t="s">
        <v>168</v>
      </c>
      <c r="D7" s="111" t="s">
        <v>169</v>
      </c>
      <c r="F7" s="108" t="s">
        <v>170</v>
      </c>
      <c r="G7" s="118"/>
      <c r="H7" s="118"/>
    </row>
    <row r="8" spans="2:8" s="96" customFormat="1" ht="19.8" x14ac:dyDescent="0.5">
      <c r="B8" s="100"/>
      <c r="C8" s="100"/>
      <c r="D8" s="100"/>
      <c r="F8" s="101"/>
      <c r="G8" s="101"/>
      <c r="H8" s="101"/>
    </row>
    <row r="9" spans="2:8" s="96" customFormat="1" ht="19.8" x14ac:dyDescent="0.5">
      <c r="B9" s="100"/>
      <c r="C9" s="100"/>
      <c r="D9" s="100"/>
      <c r="F9" s="101"/>
      <c r="G9" s="101"/>
      <c r="H9" s="101"/>
    </row>
    <row r="10" spans="2:8" s="96" customFormat="1" ht="19.8" x14ac:dyDescent="0.5">
      <c r="B10" s="100"/>
      <c r="C10" s="100"/>
      <c r="D10" s="100"/>
      <c r="F10" s="101"/>
      <c r="G10" s="101"/>
      <c r="H10" s="101"/>
    </row>
    <row r="11" spans="2:8" s="96" customFormat="1" ht="19.8" x14ac:dyDescent="0.5">
      <c r="B11" s="100"/>
      <c r="C11" s="100"/>
      <c r="D11" s="100"/>
      <c r="F11" s="101"/>
      <c r="G11" s="101"/>
      <c r="H11" s="101"/>
    </row>
    <row r="12" spans="2:8" s="96" customFormat="1" ht="19.8" x14ac:dyDescent="0.5">
      <c r="B12" s="100"/>
      <c r="C12" s="100"/>
      <c r="D12" s="100"/>
      <c r="F12" s="101"/>
      <c r="G12" s="101"/>
      <c r="H12" s="101"/>
    </row>
    <row r="13" spans="2:8" s="96" customFormat="1" ht="19.8" x14ac:dyDescent="0.5">
      <c r="B13" s="100"/>
      <c r="C13" s="100"/>
      <c r="D13" s="100"/>
      <c r="F13" s="101"/>
      <c r="G13" s="101"/>
      <c r="H13" s="101"/>
    </row>
    <row r="14" spans="2:8" s="96" customFormat="1" ht="19.8" x14ac:dyDescent="0.5">
      <c r="B14" s="100"/>
      <c r="C14" s="100"/>
      <c r="D14" s="100"/>
      <c r="F14" s="101"/>
      <c r="G14" s="101"/>
      <c r="H14" s="101"/>
    </row>
    <row r="15" spans="2:8" s="96" customFormat="1" ht="19.8" x14ac:dyDescent="0.5">
      <c r="B15" s="100"/>
      <c r="C15" s="100"/>
      <c r="D15" s="100"/>
      <c r="F15" s="101"/>
      <c r="G15" s="101"/>
      <c r="H15" s="101"/>
    </row>
    <row r="16" spans="2:8" s="96" customFormat="1" ht="19.8" x14ac:dyDescent="0.5">
      <c r="B16" s="100"/>
      <c r="C16" s="100"/>
      <c r="D16" s="100"/>
      <c r="F16" s="101"/>
      <c r="G16" s="101"/>
      <c r="H16" s="101"/>
    </row>
    <row r="17" spans="2:8" s="96" customFormat="1" ht="19.8" x14ac:dyDescent="0.5">
      <c r="B17" s="100"/>
      <c r="C17" s="100"/>
      <c r="D17" s="100"/>
      <c r="F17" s="101"/>
      <c r="G17" s="101"/>
      <c r="H17" s="101"/>
    </row>
    <row r="18" spans="2:8" s="96" customFormat="1" ht="19.8" x14ac:dyDescent="0.5">
      <c r="B18" s="100"/>
      <c r="C18" s="100"/>
      <c r="D18" s="100"/>
      <c r="F18" s="101"/>
      <c r="G18" s="101"/>
      <c r="H18" s="101"/>
    </row>
    <row r="19" spans="2:8" s="96" customFormat="1" ht="19.8" x14ac:dyDescent="0.5">
      <c r="B19" s="100"/>
      <c r="C19" s="100"/>
      <c r="D19" s="100"/>
      <c r="F19" s="101"/>
      <c r="G19" s="101"/>
      <c r="H19" s="101"/>
    </row>
    <row r="20" spans="2:8" s="96" customFormat="1" ht="19.8" x14ac:dyDescent="0.5">
      <c r="B20" s="100"/>
      <c r="C20" s="100"/>
      <c r="D20" s="100"/>
      <c r="F20" s="101"/>
      <c r="G20" s="101"/>
      <c r="H20" s="101"/>
    </row>
    <row r="21" spans="2:8" s="96" customFormat="1" ht="19.8" x14ac:dyDescent="0.5">
      <c r="B21" s="100"/>
      <c r="C21" s="100"/>
      <c r="D21" s="100"/>
      <c r="F21" s="101"/>
      <c r="G21" s="101"/>
      <c r="H21" s="101"/>
    </row>
    <row r="22" spans="2:8" s="96" customFormat="1" ht="20.399999999999999" x14ac:dyDescent="0.55000000000000004">
      <c r="B22" s="113" t="s">
        <v>171</v>
      </c>
      <c r="C22" s="113"/>
      <c r="D22" s="102">
        <f>SUM(D8:D21)</f>
        <v>0</v>
      </c>
      <c r="F22" s="103" t="s">
        <v>172</v>
      </c>
      <c r="G22" s="104">
        <f>SUM(G8:G21)</f>
        <v>0</v>
      </c>
      <c r="H22" s="104">
        <f>SUM(H8:H21)</f>
        <v>0</v>
      </c>
    </row>
    <row r="23" spans="2:8" s="96" customFormat="1" ht="19.8" x14ac:dyDescent="0.5"/>
    <row r="24" spans="2:8" s="96" customFormat="1" ht="19.8" x14ac:dyDescent="0.5"/>
  </sheetData>
  <sheetProtection selectLockedCells="1" selectUnlockedCells="1"/>
  <mergeCells count="8">
    <mergeCell ref="B22:C22"/>
    <mergeCell ref="B1:H1"/>
    <mergeCell ref="B2:H2"/>
    <mergeCell ref="B5:D5"/>
    <mergeCell ref="F5:H5"/>
    <mergeCell ref="B6:B7"/>
    <mergeCell ref="G6:G7"/>
    <mergeCell ref="H6:H7"/>
  </mergeCells>
  <pageMargins left="0.35" right="0.15972222222222221" top="0.59027777777777779" bottom="0.97986111111111107" header="0.51180555555555551" footer="0.51180555555555551"/>
  <pageSetup scale="9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8"/>
  <sheetViews>
    <sheetView showZeros="0" topLeftCell="A3" zoomScale="85" zoomScaleNormal="85" workbookViewId="0">
      <selection activeCell="H26" sqref="A26:J31"/>
    </sheetView>
  </sheetViews>
  <sheetFormatPr defaultColWidth="9.109375" defaultRowHeight="13.2" x14ac:dyDescent="0.25"/>
  <cols>
    <col min="1" max="1" width="1.88671875" style="1" customWidth="1"/>
    <col min="2" max="2" width="24.88671875" style="1" customWidth="1"/>
    <col min="3" max="5" width="11" style="1" customWidth="1"/>
    <col min="6" max="6" width="8.6640625" style="23" customWidth="1"/>
    <col min="7" max="7" width="1.33203125" style="1" customWidth="1"/>
    <col min="8" max="8" width="24.88671875" style="1" customWidth="1"/>
    <col min="9" max="9" width="11" style="1" customWidth="1"/>
    <col min="10" max="10" width="8.6640625" style="1" customWidth="1"/>
    <col min="11" max="11" width="24.88671875" style="1" customWidth="1"/>
    <col min="12" max="12" width="11" style="27" customWidth="1"/>
    <col min="13" max="13" width="8.6640625" style="23" customWidth="1"/>
    <col min="14" max="14" width="1.33203125" style="1" customWidth="1"/>
    <col min="15" max="15" width="34.6640625" style="1" customWidth="1"/>
    <col min="16" max="16" width="25.109375" style="1" customWidth="1"/>
    <col min="17" max="17" width="12.109375" style="1" customWidth="1"/>
    <col min="18" max="18" width="14.88671875" style="1" customWidth="1"/>
    <col min="19" max="19" width="9.6640625" style="29" customWidth="1"/>
    <col min="20" max="16384" width="9.109375" style="1"/>
  </cols>
  <sheetData>
    <row r="1" spans="2:19" ht="9" customHeight="1" thickBot="1" x14ac:dyDescent="0.3"/>
    <row r="2" spans="2:19" ht="16.5" customHeight="1" thickBot="1" x14ac:dyDescent="0.3">
      <c r="B2" s="140" t="s">
        <v>173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spans="2:19" ht="16.5" customHeight="1" thickBot="1" x14ac:dyDescent="0.3"/>
    <row r="4" spans="2:19" s="2" customFormat="1" ht="26.25" customHeight="1" thickBot="1" x14ac:dyDescent="0.3">
      <c r="B4" s="143" t="s">
        <v>0</v>
      </c>
      <c r="C4" s="144"/>
      <c r="D4" s="144"/>
      <c r="E4" s="144"/>
      <c r="F4" s="145"/>
      <c r="H4" s="143" t="s">
        <v>1</v>
      </c>
      <c r="I4" s="144"/>
      <c r="J4" s="144"/>
      <c r="K4" s="144"/>
      <c r="L4" s="144"/>
      <c r="M4" s="145"/>
      <c r="O4" s="143" t="s">
        <v>78</v>
      </c>
      <c r="P4" s="144"/>
      <c r="Q4" s="144"/>
      <c r="R4" s="144"/>
      <c r="S4" s="145"/>
    </row>
    <row r="5" spans="2:19" x14ac:dyDescent="0.25">
      <c r="B5" s="146" t="s">
        <v>2</v>
      </c>
      <c r="C5" s="146"/>
      <c r="D5" s="146"/>
      <c r="E5" s="146"/>
      <c r="F5" s="146"/>
      <c r="H5" s="146" t="s">
        <v>3</v>
      </c>
      <c r="I5" s="146"/>
      <c r="J5" s="146"/>
      <c r="K5" s="146"/>
      <c r="L5" s="146"/>
      <c r="M5" s="146"/>
    </row>
    <row r="6" spans="2:19" x14ac:dyDescent="0.25">
      <c r="B6" s="6" t="s">
        <v>4</v>
      </c>
      <c r="C6" s="7" t="s">
        <v>5</v>
      </c>
      <c r="D6" s="7" t="s">
        <v>6</v>
      </c>
      <c r="E6" s="7" t="s">
        <v>7</v>
      </c>
      <c r="F6" s="7" t="s">
        <v>70</v>
      </c>
      <c r="H6" s="20" t="s">
        <v>34</v>
      </c>
      <c r="I6" s="20" t="s">
        <v>39</v>
      </c>
      <c r="J6" s="20" t="s">
        <v>70</v>
      </c>
      <c r="K6" s="21" t="s">
        <v>56</v>
      </c>
      <c r="L6" s="28" t="s">
        <v>39</v>
      </c>
      <c r="M6" s="22" t="s">
        <v>70</v>
      </c>
      <c r="O6" s="138" t="s">
        <v>71</v>
      </c>
      <c r="P6" s="139"/>
      <c r="Q6" s="30" t="s">
        <v>77</v>
      </c>
      <c r="R6" s="30" t="s">
        <v>79</v>
      </c>
      <c r="S6" s="31" t="s">
        <v>80</v>
      </c>
    </row>
    <row r="7" spans="2:19" x14ac:dyDescent="0.25">
      <c r="B7" s="3" t="s">
        <v>9</v>
      </c>
      <c r="C7" s="32"/>
      <c r="D7" s="32">
        <f>C7*3.5</f>
        <v>0</v>
      </c>
      <c r="E7" s="32">
        <f>C7*12+D7</f>
        <v>0</v>
      </c>
      <c r="F7" s="33" t="e">
        <f>E7/$E$11</f>
        <v>#DIV/0!</v>
      </c>
      <c r="H7" s="136" t="s">
        <v>38</v>
      </c>
      <c r="I7" s="136"/>
      <c r="J7" s="136"/>
      <c r="K7" s="137" t="s">
        <v>57</v>
      </c>
      <c r="L7" s="137"/>
      <c r="M7" s="137"/>
      <c r="O7" s="129" t="s">
        <v>81</v>
      </c>
      <c r="P7" s="130"/>
      <c r="Q7" s="130"/>
      <c r="R7" s="130"/>
      <c r="S7" s="131"/>
    </row>
    <row r="8" spans="2:19" x14ac:dyDescent="0.25">
      <c r="B8" s="4" t="s">
        <v>10</v>
      </c>
      <c r="C8" s="34"/>
      <c r="D8" s="32"/>
      <c r="E8" s="34">
        <f t="shared" ref="E8:E10" si="0">C8*12+D8</f>
        <v>0</v>
      </c>
      <c r="F8" s="35" t="e">
        <f t="shared" ref="F8:F11" si="1">E8/$E$11</f>
        <v>#DIV/0!</v>
      </c>
      <c r="H8" s="16" t="s">
        <v>35</v>
      </c>
      <c r="I8" s="40"/>
      <c r="J8" s="41" t="e">
        <f>I8/$I$37</f>
        <v>#DIV/0!</v>
      </c>
      <c r="K8" s="16" t="s">
        <v>58</v>
      </c>
      <c r="L8" s="40"/>
      <c r="M8" s="41" t="str">
        <f>IFERROR(L8/$L$18,"x")</f>
        <v>x</v>
      </c>
      <c r="O8" s="125" t="s">
        <v>72</v>
      </c>
      <c r="P8" s="18" t="s">
        <v>38</v>
      </c>
      <c r="Q8" s="65">
        <f>I15</f>
        <v>0</v>
      </c>
      <c r="R8" s="121" t="s">
        <v>96</v>
      </c>
      <c r="S8" s="133" t="str">
        <f>IFERROR(Q8/Q9,"x")</f>
        <v>x</v>
      </c>
    </row>
    <row r="9" spans="2:19" x14ac:dyDescent="0.25">
      <c r="B9" s="4" t="s">
        <v>11</v>
      </c>
      <c r="C9" s="34"/>
      <c r="D9" s="34"/>
      <c r="E9" s="34">
        <f t="shared" si="0"/>
        <v>0</v>
      </c>
      <c r="F9" s="35" t="e">
        <f t="shared" si="1"/>
        <v>#DIV/0!</v>
      </c>
      <c r="H9" s="14" t="s">
        <v>36</v>
      </c>
      <c r="I9" s="42"/>
      <c r="J9" s="43" t="e">
        <f t="shared" ref="J9:J15" si="2">I9/$I$37</f>
        <v>#DIV/0!</v>
      </c>
      <c r="K9" s="14" t="s">
        <v>59</v>
      </c>
      <c r="L9" s="42"/>
      <c r="M9" s="43" t="str">
        <f t="shared" ref="M9:M11" si="3">IFERROR(L9/$L$18,"x")</f>
        <v>x</v>
      </c>
      <c r="O9" s="126"/>
      <c r="P9" s="15" t="s">
        <v>57</v>
      </c>
      <c r="Q9" s="64">
        <v>0</v>
      </c>
      <c r="R9" s="122"/>
      <c r="S9" s="134"/>
    </row>
    <row r="10" spans="2:19" x14ac:dyDescent="0.25">
      <c r="B10" s="5" t="s">
        <v>8</v>
      </c>
      <c r="C10" s="36"/>
      <c r="D10" s="36"/>
      <c r="E10" s="36">
        <f t="shared" si="0"/>
        <v>0</v>
      </c>
      <c r="F10" s="37" t="e">
        <f t="shared" si="1"/>
        <v>#DIV/0!</v>
      </c>
      <c r="H10" s="14" t="s">
        <v>37</v>
      </c>
      <c r="I10" s="42"/>
      <c r="J10" s="43" t="e">
        <f t="shared" si="2"/>
        <v>#DIV/0!</v>
      </c>
      <c r="K10" s="17" t="s">
        <v>113</v>
      </c>
      <c r="L10" s="44"/>
      <c r="M10" s="45" t="str">
        <f t="shared" si="3"/>
        <v>x</v>
      </c>
      <c r="O10" s="125" t="s">
        <v>73</v>
      </c>
      <c r="P10" s="18" t="s">
        <v>38</v>
      </c>
      <c r="Q10" s="65">
        <f>I15</f>
        <v>0</v>
      </c>
      <c r="R10" s="121" t="s">
        <v>97</v>
      </c>
      <c r="S10" s="133" t="str">
        <f>IFERROR(Q10/Q11,"x")</f>
        <v>x</v>
      </c>
    </row>
    <row r="11" spans="2:19" x14ac:dyDescent="0.25">
      <c r="B11" s="6" t="s">
        <v>12</v>
      </c>
      <c r="C11" s="38">
        <f>SUM(C7:C10)</f>
        <v>0</v>
      </c>
      <c r="D11" s="38">
        <f t="shared" ref="D11:E11" si="4">SUM(D7:D10)</f>
        <v>0</v>
      </c>
      <c r="E11" s="38">
        <f t="shared" si="4"/>
        <v>0</v>
      </c>
      <c r="F11" s="39" t="e">
        <f t="shared" si="1"/>
        <v>#DIV/0!</v>
      </c>
      <c r="H11" s="14" t="s">
        <v>102</v>
      </c>
      <c r="I11" s="42"/>
      <c r="J11" s="43" t="e">
        <f t="shared" si="2"/>
        <v>#DIV/0!</v>
      </c>
      <c r="K11" s="25" t="s">
        <v>60</v>
      </c>
      <c r="L11" s="47">
        <f>SUM(L8:L10)</f>
        <v>0</v>
      </c>
      <c r="M11" s="48" t="str">
        <f t="shared" si="3"/>
        <v>x</v>
      </c>
      <c r="O11" s="126"/>
      <c r="P11" s="15" t="s">
        <v>74</v>
      </c>
      <c r="Q11" s="64">
        <f>C23+C24+C29+C28+C34+C26</f>
        <v>0</v>
      </c>
      <c r="R11" s="122"/>
      <c r="S11" s="134"/>
    </row>
    <row r="12" spans="2:19" ht="12.75" customHeight="1" x14ac:dyDescent="0.25">
      <c r="B12" s="8" t="s">
        <v>13</v>
      </c>
      <c r="C12" s="9" t="s">
        <v>5</v>
      </c>
      <c r="D12" s="9" t="s">
        <v>6</v>
      </c>
      <c r="E12" s="9" t="s">
        <v>7</v>
      </c>
      <c r="F12" s="24" t="s">
        <v>70</v>
      </c>
      <c r="H12" s="14" t="s">
        <v>29</v>
      </c>
      <c r="I12" s="42"/>
      <c r="J12" s="43" t="e">
        <f t="shared" si="2"/>
        <v>#DIV/0!</v>
      </c>
      <c r="K12" s="137" t="s">
        <v>61</v>
      </c>
      <c r="L12" s="137"/>
      <c r="M12" s="137"/>
      <c r="O12" s="119" t="s">
        <v>76</v>
      </c>
      <c r="P12" s="18" t="s">
        <v>38</v>
      </c>
      <c r="Q12" s="65">
        <f>I15</f>
        <v>0</v>
      </c>
      <c r="R12" s="135">
        <v>0.15</v>
      </c>
      <c r="S12" s="127" t="str">
        <f>IFERROR(Q12/Q13,"x")</f>
        <v>x</v>
      </c>
    </row>
    <row r="13" spans="2:19" x14ac:dyDescent="0.25">
      <c r="B13" s="3" t="s">
        <v>14</v>
      </c>
      <c r="C13" s="32"/>
      <c r="D13" s="32"/>
      <c r="E13" s="32">
        <f>C13*12+D13</f>
        <v>0</v>
      </c>
      <c r="F13" s="33" t="e">
        <f>E13/$E$37</f>
        <v>#DIV/0!</v>
      </c>
      <c r="H13" s="14" t="s">
        <v>29</v>
      </c>
      <c r="I13" s="42"/>
      <c r="J13" s="43" t="e">
        <f t="shared" si="2"/>
        <v>#DIV/0!</v>
      </c>
      <c r="K13" s="16" t="s">
        <v>62</v>
      </c>
      <c r="L13" s="40"/>
      <c r="M13" s="41" t="str">
        <f t="shared" ref="M13:M18" si="5">IFERROR(L13/$L$18,"x")</f>
        <v>x</v>
      </c>
      <c r="O13" s="120"/>
      <c r="P13" s="15" t="s">
        <v>75</v>
      </c>
      <c r="Q13" s="64">
        <f>L19</f>
        <v>0</v>
      </c>
      <c r="R13" s="122"/>
      <c r="S13" s="128"/>
    </row>
    <row r="14" spans="2:19" x14ac:dyDescent="0.25">
      <c r="B14" s="4" t="s">
        <v>15</v>
      </c>
      <c r="C14" s="34"/>
      <c r="D14" s="34"/>
      <c r="E14" s="34">
        <f t="shared" ref="E14:E16" si="6">C14*12+D14</f>
        <v>0</v>
      </c>
      <c r="F14" s="35" t="e">
        <f t="shared" ref="F14:F37" si="7">E14/$E$37</f>
        <v>#DIV/0!</v>
      </c>
      <c r="H14" s="17" t="s">
        <v>29</v>
      </c>
      <c r="I14" s="44"/>
      <c r="J14" s="45" t="e">
        <f t="shared" si="2"/>
        <v>#DIV/0!</v>
      </c>
      <c r="K14" s="14" t="s">
        <v>63</v>
      </c>
      <c r="L14" s="42"/>
      <c r="M14" s="43" t="str">
        <f t="shared" si="5"/>
        <v>x</v>
      </c>
      <c r="O14" s="119" t="s">
        <v>29</v>
      </c>
      <c r="P14" s="16"/>
      <c r="Q14" s="65"/>
      <c r="R14" s="121"/>
      <c r="S14" s="123"/>
    </row>
    <row r="15" spans="2:19" x14ac:dyDescent="0.25">
      <c r="B15" s="4" t="s">
        <v>16</v>
      </c>
      <c r="C15" s="34"/>
      <c r="D15" s="34"/>
      <c r="E15" s="34">
        <f t="shared" si="6"/>
        <v>0</v>
      </c>
      <c r="F15" s="35" t="e">
        <f t="shared" si="7"/>
        <v>#DIV/0!</v>
      </c>
      <c r="H15" s="6" t="s">
        <v>40</v>
      </c>
      <c r="I15" s="46">
        <f>SUM(I8:I14)</f>
        <v>0</v>
      </c>
      <c r="J15" s="39" t="e">
        <f t="shared" si="2"/>
        <v>#DIV/0!</v>
      </c>
      <c r="K15" s="14" t="s">
        <v>64</v>
      </c>
      <c r="L15" s="42"/>
      <c r="M15" s="43" t="str">
        <f t="shared" si="5"/>
        <v>x</v>
      </c>
      <c r="O15" s="120"/>
      <c r="P15" s="15"/>
      <c r="Q15" s="64"/>
      <c r="R15" s="122"/>
      <c r="S15" s="124"/>
    </row>
    <row r="16" spans="2:19" x14ac:dyDescent="0.25">
      <c r="B16" s="10" t="s">
        <v>17</v>
      </c>
      <c r="C16" s="54">
        <f>ROUNDUP(C7*0.04,0)</f>
        <v>0</v>
      </c>
      <c r="D16" s="54"/>
      <c r="E16" s="36">
        <f t="shared" si="6"/>
        <v>0</v>
      </c>
      <c r="F16" s="55" t="e">
        <f t="shared" si="7"/>
        <v>#DIV/0!</v>
      </c>
      <c r="H16" s="136" t="s">
        <v>41</v>
      </c>
      <c r="I16" s="136"/>
      <c r="J16" s="136"/>
      <c r="K16" s="17" t="s">
        <v>29</v>
      </c>
      <c r="L16" s="44"/>
      <c r="M16" s="45" t="str">
        <f t="shared" si="5"/>
        <v>x</v>
      </c>
      <c r="O16" s="129" t="s">
        <v>82</v>
      </c>
      <c r="P16" s="130"/>
      <c r="Q16" s="130"/>
      <c r="R16" s="130"/>
      <c r="S16" s="131"/>
    </row>
    <row r="17" spans="2:19" x14ac:dyDescent="0.25">
      <c r="B17" s="8" t="s">
        <v>18</v>
      </c>
      <c r="C17" s="56">
        <f>SUM(C13:C16)</f>
        <v>0</v>
      </c>
      <c r="D17" s="56">
        <f t="shared" ref="D17" si="8">SUM(D13:D16)</f>
        <v>0</v>
      </c>
      <c r="E17" s="56">
        <f t="shared" ref="E17" si="9">SUM(E13:E16)</f>
        <v>0</v>
      </c>
      <c r="F17" s="57" t="e">
        <f t="shared" si="7"/>
        <v>#DIV/0!</v>
      </c>
      <c r="H17" s="16" t="s">
        <v>42</v>
      </c>
      <c r="I17" s="40"/>
      <c r="J17" s="41" t="e">
        <f t="shared" ref="J17:J28" si="10">I17/$I$37</f>
        <v>#DIV/0!</v>
      </c>
      <c r="K17" s="26" t="s">
        <v>65</v>
      </c>
      <c r="L17" s="49">
        <f>SUM(L13:L16)</f>
        <v>0</v>
      </c>
      <c r="M17" s="50" t="str">
        <f t="shared" si="5"/>
        <v>x</v>
      </c>
      <c r="O17" s="125" t="s">
        <v>83</v>
      </c>
      <c r="P17" s="18" t="s">
        <v>84</v>
      </c>
      <c r="Q17" s="65">
        <f>L18</f>
        <v>0</v>
      </c>
      <c r="R17" s="135" t="s">
        <v>107</v>
      </c>
      <c r="S17" s="133" t="str">
        <f t="shared" ref="S17:S19" si="11">IFERROR(Q17/Q18,"x")</f>
        <v>x</v>
      </c>
    </row>
    <row r="18" spans="2:19" x14ac:dyDescent="0.25">
      <c r="B18" s="3" t="s">
        <v>19</v>
      </c>
      <c r="C18" s="32"/>
      <c r="D18" s="32"/>
      <c r="E18" s="32">
        <f t="shared" ref="E18:E21" si="12">C18*12+D18</f>
        <v>0</v>
      </c>
      <c r="F18" s="33" t="e">
        <f t="shared" si="7"/>
        <v>#DIV/0!</v>
      </c>
      <c r="H18" s="14" t="s">
        <v>103</v>
      </c>
      <c r="I18" s="42"/>
      <c r="J18" s="43" t="e">
        <f t="shared" si="10"/>
        <v>#DIV/0!</v>
      </c>
      <c r="K18" s="25" t="s">
        <v>106</v>
      </c>
      <c r="L18" s="47">
        <f>SUM(L17,L11)</f>
        <v>0</v>
      </c>
      <c r="M18" s="48" t="str">
        <f t="shared" si="5"/>
        <v>x</v>
      </c>
      <c r="O18" s="126"/>
      <c r="P18" s="15" t="s">
        <v>85</v>
      </c>
      <c r="Q18" s="64">
        <f>I37</f>
        <v>0</v>
      </c>
      <c r="R18" s="122"/>
      <c r="S18" s="134"/>
    </row>
    <row r="19" spans="2:19" ht="12.75" customHeight="1" x14ac:dyDescent="0.25">
      <c r="B19" s="4" t="s">
        <v>20</v>
      </c>
      <c r="C19" s="34"/>
      <c r="D19" s="34"/>
      <c r="E19" s="34">
        <f t="shared" si="12"/>
        <v>0</v>
      </c>
      <c r="F19" s="35" t="e">
        <f t="shared" si="7"/>
        <v>#DIV/0!</v>
      </c>
      <c r="H19" s="14" t="s">
        <v>105</v>
      </c>
      <c r="I19" s="42"/>
      <c r="J19" s="43" t="e">
        <f t="shared" si="10"/>
        <v>#DIV/0!</v>
      </c>
      <c r="K19" s="19" t="s">
        <v>66</v>
      </c>
      <c r="L19" s="51">
        <f>I37-L18</f>
        <v>0</v>
      </c>
      <c r="M19" s="52"/>
      <c r="O19" s="132" t="s">
        <v>86</v>
      </c>
      <c r="P19" s="18" t="s">
        <v>88</v>
      </c>
      <c r="Q19" s="65">
        <f>C18+C19+C20</f>
        <v>0</v>
      </c>
      <c r="R19" s="121" t="s">
        <v>108</v>
      </c>
      <c r="S19" s="133" t="str">
        <f t="shared" si="11"/>
        <v>x</v>
      </c>
    </row>
    <row r="20" spans="2:19" x14ac:dyDescent="0.25">
      <c r="B20" s="4" t="s">
        <v>21</v>
      </c>
      <c r="C20" s="34"/>
      <c r="D20" s="34"/>
      <c r="E20" s="34">
        <f t="shared" si="12"/>
        <v>0</v>
      </c>
      <c r="F20" s="35" t="e">
        <f t="shared" si="7"/>
        <v>#DIV/0!</v>
      </c>
      <c r="H20" s="14" t="s">
        <v>104</v>
      </c>
      <c r="I20" s="42"/>
      <c r="J20" s="43" t="e">
        <f t="shared" si="10"/>
        <v>#DIV/0!</v>
      </c>
      <c r="K20" s="14"/>
      <c r="L20" s="42"/>
      <c r="M20" s="43"/>
      <c r="O20" s="126"/>
      <c r="P20" s="15" t="s">
        <v>89</v>
      </c>
      <c r="Q20" s="64">
        <f>C11</f>
        <v>0</v>
      </c>
      <c r="R20" s="122"/>
      <c r="S20" s="134"/>
    </row>
    <row r="21" spans="2:19" ht="12.75" customHeight="1" x14ac:dyDescent="0.25">
      <c r="B21" s="10" t="s">
        <v>22</v>
      </c>
      <c r="C21" s="54"/>
      <c r="D21" s="54"/>
      <c r="E21" s="54">
        <f t="shared" si="12"/>
        <v>0</v>
      </c>
      <c r="F21" s="55" t="e">
        <f t="shared" si="7"/>
        <v>#DIV/0!</v>
      </c>
      <c r="H21" s="14" t="s">
        <v>43</v>
      </c>
      <c r="I21" s="42"/>
      <c r="J21" s="43" t="e">
        <f t="shared" si="10"/>
        <v>#DIV/0!</v>
      </c>
      <c r="K21" s="14"/>
      <c r="L21" s="42"/>
      <c r="M21" s="43"/>
      <c r="O21" s="119" t="s">
        <v>87</v>
      </c>
      <c r="P21" s="18" t="s">
        <v>90</v>
      </c>
      <c r="Q21" s="65"/>
      <c r="R21" s="121" t="s">
        <v>109</v>
      </c>
      <c r="S21" s="133" t="str">
        <f t="shared" ref="S21" si="13">IFERROR(Q21/Q22,"x")</f>
        <v>x</v>
      </c>
    </row>
    <row r="22" spans="2:19" x14ac:dyDescent="0.25">
      <c r="B22" s="8" t="s">
        <v>33</v>
      </c>
      <c r="C22" s="56">
        <f>SUM(C18:C21)</f>
        <v>0</v>
      </c>
      <c r="D22" s="56">
        <f t="shared" ref="D22" si="14">SUM(D18:D21)</f>
        <v>0</v>
      </c>
      <c r="E22" s="56">
        <f t="shared" ref="E22" si="15">SUM(E18:E21)</f>
        <v>0</v>
      </c>
      <c r="F22" s="57" t="e">
        <f t="shared" si="7"/>
        <v>#DIV/0!</v>
      </c>
      <c r="H22" s="14" t="s">
        <v>44</v>
      </c>
      <c r="I22" s="42"/>
      <c r="J22" s="43" t="e">
        <f t="shared" si="10"/>
        <v>#DIV/0!</v>
      </c>
      <c r="K22" s="14"/>
      <c r="L22" s="42"/>
      <c r="M22" s="43"/>
      <c r="O22" s="120"/>
      <c r="P22" s="15" t="s">
        <v>91</v>
      </c>
      <c r="Q22" s="64">
        <f>E11</f>
        <v>0</v>
      </c>
      <c r="R22" s="122"/>
      <c r="S22" s="134"/>
    </row>
    <row r="23" spans="2:19" x14ac:dyDescent="0.25">
      <c r="B23" s="3" t="s">
        <v>23</v>
      </c>
      <c r="C23" s="32"/>
      <c r="D23" s="32"/>
      <c r="E23" s="32">
        <f t="shared" ref="E23:E35" si="16">C23*12+D23</f>
        <v>0</v>
      </c>
      <c r="F23" s="33" t="e">
        <f t="shared" si="7"/>
        <v>#DIV/0!</v>
      </c>
      <c r="H23" s="14" t="s">
        <v>45</v>
      </c>
      <c r="I23" s="42"/>
      <c r="J23" s="43" t="e">
        <f t="shared" si="10"/>
        <v>#DIV/0!</v>
      </c>
      <c r="K23" s="14"/>
      <c r="L23" s="42"/>
      <c r="M23" s="43"/>
      <c r="O23" s="119" t="s">
        <v>29</v>
      </c>
      <c r="P23" s="16"/>
      <c r="Q23" s="65"/>
      <c r="R23" s="121"/>
      <c r="S23" s="123"/>
    </row>
    <row r="24" spans="2:19" x14ac:dyDescent="0.25">
      <c r="B24" s="4" t="s">
        <v>24</v>
      </c>
      <c r="C24" s="34"/>
      <c r="D24" s="34"/>
      <c r="E24" s="34">
        <f t="shared" si="16"/>
        <v>0</v>
      </c>
      <c r="F24" s="35" t="e">
        <f t="shared" si="7"/>
        <v>#DIV/0!</v>
      </c>
      <c r="H24" s="14" t="s">
        <v>46</v>
      </c>
      <c r="I24" s="42"/>
      <c r="J24" s="43" t="e">
        <f t="shared" si="10"/>
        <v>#DIV/0!</v>
      </c>
      <c r="K24" s="14"/>
      <c r="L24" s="42"/>
      <c r="M24" s="43"/>
      <c r="O24" s="120"/>
      <c r="P24" s="15"/>
      <c r="Q24" s="64"/>
      <c r="R24" s="122"/>
      <c r="S24" s="124"/>
    </row>
    <row r="25" spans="2:19" x14ac:dyDescent="0.25">
      <c r="B25" s="4" t="s">
        <v>25</v>
      </c>
      <c r="C25" s="34"/>
      <c r="D25" s="34"/>
      <c r="E25" s="34">
        <f t="shared" si="16"/>
        <v>0</v>
      </c>
      <c r="F25" s="35" t="e">
        <f t="shared" si="7"/>
        <v>#DIV/0!</v>
      </c>
      <c r="H25" s="14" t="s">
        <v>29</v>
      </c>
      <c r="I25" s="42"/>
      <c r="J25" s="43" t="e">
        <f t="shared" si="10"/>
        <v>#DIV/0!</v>
      </c>
      <c r="K25" s="17"/>
      <c r="L25" s="44"/>
      <c r="M25" s="45"/>
      <c r="O25" s="129" t="s">
        <v>92</v>
      </c>
      <c r="P25" s="130"/>
      <c r="Q25" s="130"/>
      <c r="R25" s="130"/>
      <c r="S25" s="131"/>
    </row>
    <row r="26" spans="2:19" x14ac:dyDescent="0.25">
      <c r="B26" s="4" t="s">
        <v>26</v>
      </c>
      <c r="C26" s="34"/>
      <c r="D26" s="34"/>
      <c r="E26" s="34">
        <f t="shared" si="16"/>
        <v>0</v>
      </c>
      <c r="F26" s="35" t="e">
        <f t="shared" si="7"/>
        <v>#DIV/0!</v>
      </c>
      <c r="H26" s="14" t="s">
        <v>29</v>
      </c>
      <c r="I26" s="42"/>
      <c r="J26" s="43" t="e">
        <f t="shared" si="10"/>
        <v>#DIV/0!</v>
      </c>
      <c r="K26" s="137" t="s">
        <v>68</v>
      </c>
      <c r="L26" s="137"/>
      <c r="M26" s="137"/>
      <c r="O26" s="125" t="s">
        <v>93</v>
      </c>
      <c r="P26" s="18" t="s">
        <v>94</v>
      </c>
      <c r="Q26" s="65">
        <f>E17</f>
        <v>0</v>
      </c>
      <c r="R26" s="121" t="s">
        <v>110</v>
      </c>
      <c r="S26" s="127" t="str">
        <f t="shared" ref="S26:S28" si="17">IFERROR(Q26/Q27,"x")</f>
        <v>x</v>
      </c>
    </row>
    <row r="27" spans="2:19" x14ac:dyDescent="0.25">
      <c r="B27" s="4" t="s">
        <v>27</v>
      </c>
      <c r="C27" s="34"/>
      <c r="D27" s="34"/>
      <c r="E27" s="34">
        <f t="shared" si="16"/>
        <v>0</v>
      </c>
      <c r="F27" s="35" t="e">
        <f t="shared" si="7"/>
        <v>#DIV/0!</v>
      </c>
      <c r="H27" s="17" t="s">
        <v>29</v>
      </c>
      <c r="I27" s="44"/>
      <c r="J27" s="45" t="e">
        <f t="shared" si="10"/>
        <v>#DIV/0!</v>
      </c>
      <c r="K27" s="16"/>
      <c r="L27" s="40"/>
      <c r="M27" s="41"/>
      <c r="O27" s="126"/>
      <c r="P27" s="15" t="s">
        <v>89</v>
      </c>
      <c r="Q27" s="64">
        <f>E11</f>
        <v>0</v>
      </c>
      <c r="R27" s="122"/>
      <c r="S27" s="128"/>
    </row>
    <row r="28" spans="2:19" x14ac:dyDescent="0.25">
      <c r="B28" s="4" t="s">
        <v>69</v>
      </c>
      <c r="C28" s="34"/>
      <c r="D28" s="34"/>
      <c r="E28" s="34">
        <f t="shared" si="16"/>
        <v>0</v>
      </c>
      <c r="F28" s="35" t="e">
        <f t="shared" si="7"/>
        <v>#DIV/0!</v>
      </c>
      <c r="H28" s="6" t="s">
        <v>47</v>
      </c>
      <c r="I28" s="46">
        <f>SUM(I17:I27)</f>
        <v>0</v>
      </c>
      <c r="J28" s="39" t="e">
        <f t="shared" si="10"/>
        <v>#DIV/0!</v>
      </c>
      <c r="K28" s="14"/>
      <c r="L28" s="42"/>
      <c r="M28" s="43"/>
      <c r="O28" s="125" t="s">
        <v>112</v>
      </c>
      <c r="P28" s="18" t="s">
        <v>95</v>
      </c>
      <c r="Q28" s="65">
        <f>I28</f>
        <v>0</v>
      </c>
      <c r="R28" s="121" t="s">
        <v>111</v>
      </c>
      <c r="S28" s="127" t="str">
        <f t="shared" si="17"/>
        <v>x</v>
      </c>
    </row>
    <row r="29" spans="2:19" x14ac:dyDescent="0.25">
      <c r="B29" s="4" t="s">
        <v>99</v>
      </c>
      <c r="C29" s="34"/>
      <c r="D29" s="34"/>
      <c r="E29" s="34">
        <f t="shared" si="16"/>
        <v>0</v>
      </c>
      <c r="F29" s="35" t="e">
        <f t="shared" si="7"/>
        <v>#DIV/0!</v>
      </c>
      <c r="H29" s="136" t="s">
        <v>48</v>
      </c>
      <c r="I29" s="136"/>
      <c r="J29" s="136"/>
      <c r="K29" s="14"/>
      <c r="L29" s="42"/>
      <c r="M29" s="43"/>
      <c r="O29" s="126"/>
      <c r="P29" s="15" t="s">
        <v>75</v>
      </c>
      <c r="Q29" s="64">
        <f>L19</f>
        <v>0</v>
      </c>
      <c r="R29" s="122"/>
      <c r="S29" s="128"/>
    </row>
    <row r="30" spans="2:19" ht="12.75" customHeight="1" x14ac:dyDescent="0.25">
      <c r="B30" s="4" t="s">
        <v>98</v>
      </c>
      <c r="C30" s="34"/>
      <c r="D30" s="34"/>
      <c r="E30" s="34">
        <f t="shared" si="16"/>
        <v>0</v>
      </c>
      <c r="F30" s="35" t="e">
        <f t="shared" si="7"/>
        <v>#DIV/0!</v>
      </c>
      <c r="H30" s="16" t="s">
        <v>49</v>
      </c>
      <c r="I30" s="40"/>
      <c r="J30" s="41" t="e">
        <f t="shared" ref="J30:J37" si="18">I30/$I$37</f>
        <v>#DIV/0!</v>
      </c>
      <c r="K30" s="14"/>
      <c r="L30" s="42"/>
      <c r="M30" s="43"/>
      <c r="O30" s="119" t="s">
        <v>29</v>
      </c>
      <c r="P30" s="18"/>
      <c r="Q30" s="65"/>
      <c r="R30" s="121"/>
      <c r="S30" s="123"/>
    </row>
    <row r="31" spans="2:19" x14ac:dyDescent="0.25">
      <c r="B31" s="4" t="s">
        <v>100</v>
      </c>
      <c r="C31" s="54"/>
      <c r="D31" s="54"/>
      <c r="E31" s="54">
        <f t="shared" ref="E31:E34" si="19">C31*12+D31</f>
        <v>0</v>
      </c>
      <c r="F31" s="55" t="e">
        <f t="shared" si="7"/>
        <v>#DIV/0!</v>
      </c>
      <c r="H31" s="14" t="s">
        <v>50</v>
      </c>
      <c r="I31" s="42"/>
      <c r="J31" s="43" t="e">
        <f t="shared" si="18"/>
        <v>#DIV/0!</v>
      </c>
      <c r="K31" s="14"/>
      <c r="L31" s="42"/>
      <c r="M31" s="43"/>
      <c r="O31" s="120"/>
      <c r="P31" s="15"/>
      <c r="Q31" s="64"/>
      <c r="R31" s="122"/>
      <c r="S31" s="124"/>
    </row>
    <row r="32" spans="2:19" x14ac:dyDescent="0.25">
      <c r="B32" s="4" t="s">
        <v>28</v>
      </c>
      <c r="C32" s="54"/>
      <c r="D32" s="54"/>
      <c r="E32" s="54">
        <f t="shared" ref="E32:E33" si="20">C32*12+D32</f>
        <v>0</v>
      </c>
      <c r="F32" s="55" t="e">
        <f t="shared" si="7"/>
        <v>#DIV/0!</v>
      </c>
      <c r="H32" s="14" t="s">
        <v>51</v>
      </c>
      <c r="I32" s="42"/>
      <c r="J32" s="43" t="e">
        <f t="shared" si="18"/>
        <v>#DIV/0!</v>
      </c>
      <c r="K32" s="14"/>
      <c r="L32" s="42"/>
      <c r="M32" s="43"/>
      <c r="O32" s="119" t="s">
        <v>29</v>
      </c>
      <c r="P32" s="16"/>
      <c r="Q32" s="65"/>
      <c r="R32" s="121"/>
      <c r="S32" s="123"/>
    </row>
    <row r="33" spans="2:19" x14ac:dyDescent="0.25">
      <c r="B33" s="4" t="s">
        <v>101</v>
      </c>
      <c r="C33" s="54"/>
      <c r="D33" s="54"/>
      <c r="E33" s="54">
        <f t="shared" si="20"/>
        <v>0</v>
      </c>
      <c r="F33" s="55" t="e">
        <f t="shared" si="7"/>
        <v>#DIV/0!</v>
      </c>
      <c r="H33" s="14" t="s">
        <v>52</v>
      </c>
      <c r="I33" s="42"/>
      <c r="J33" s="43" t="e">
        <f t="shared" si="18"/>
        <v>#DIV/0!</v>
      </c>
      <c r="K33" s="14"/>
      <c r="L33" s="42"/>
      <c r="M33" s="43"/>
      <c r="O33" s="120"/>
      <c r="P33" s="15"/>
      <c r="Q33" s="64"/>
      <c r="R33" s="122"/>
      <c r="S33" s="124"/>
    </row>
    <row r="34" spans="2:19" x14ac:dyDescent="0.25">
      <c r="B34" s="4" t="s">
        <v>29</v>
      </c>
      <c r="C34" s="54"/>
      <c r="D34" s="54"/>
      <c r="E34" s="54">
        <f t="shared" si="19"/>
        <v>0</v>
      </c>
      <c r="F34" s="55" t="e">
        <f t="shared" si="7"/>
        <v>#DIV/0!</v>
      </c>
      <c r="H34" s="14" t="s">
        <v>53</v>
      </c>
      <c r="I34" s="42"/>
      <c r="J34" s="43" t="e">
        <f t="shared" si="18"/>
        <v>#DIV/0!</v>
      </c>
      <c r="K34" s="17"/>
      <c r="L34" s="44"/>
      <c r="M34" s="45"/>
    </row>
    <row r="35" spans="2:19" x14ac:dyDescent="0.25">
      <c r="B35" s="4" t="s">
        <v>29</v>
      </c>
      <c r="C35" s="54"/>
      <c r="D35" s="54"/>
      <c r="E35" s="54">
        <f t="shared" si="16"/>
        <v>0</v>
      </c>
      <c r="F35" s="55" t="e">
        <f t="shared" si="7"/>
        <v>#DIV/0!</v>
      </c>
      <c r="H35" s="14" t="s">
        <v>29</v>
      </c>
      <c r="I35" s="42"/>
      <c r="J35" s="43" t="e">
        <f t="shared" si="18"/>
        <v>#DIV/0!</v>
      </c>
      <c r="K35" s="19" t="s">
        <v>67</v>
      </c>
      <c r="L35" s="51">
        <f>SUM(I37,L18)</f>
        <v>0</v>
      </c>
      <c r="M35" s="53"/>
    </row>
    <row r="36" spans="2:19" x14ac:dyDescent="0.25">
      <c r="B36" s="11" t="s">
        <v>30</v>
      </c>
      <c r="C36" s="58">
        <f>SUM(C23:C35)</f>
        <v>0</v>
      </c>
      <c r="D36" s="58">
        <f>SUM(D23:D35)</f>
        <v>0</v>
      </c>
      <c r="E36" s="58">
        <f>SUM(E23:E35)</f>
        <v>0</v>
      </c>
      <c r="F36" s="59" t="e">
        <f t="shared" si="7"/>
        <v>#DIV/0!</v>
      </c>
      <c r="H36" s="6" t="s">
        <v>54</v>
      </c>
      <c r="I36" s="46">
        <f>SUM(I30:I35)</f>
        <v>0</v>
      </c>
      <c r="J36" s="39" t="e">
        <f t="shared" si="18"/>
        <v>#DIV/0!</v>
      </c>
    </row>
    <row r="37" spans="2:19" x14ac:dyDescent="0.25">
      <c r="B37" s="12" t="s">
        <v>31</v>
      </c>
      <c r="C37" s="60">
        <f>SUM(C36,C22,C17)</f>
        <v>0</v>
      </c>
      <c r="D37" s="60">
        <f>SUM(D36,D22,D17)</f>
        <v>0</v>
      </c>
      <c r="E37" s="60">
        <f>SUM(E36,E22,E17)</f>
        <v>0</v>
      </c>
      <c r="F37" s="61" t="e">
        <f t="shared" si="7"/>
        <v>#DIV/0!</v>
      </c>
      <c r="H37" s="19" t="s">
        <v>55</v>
      </c>
      <c r="I37" s="51">
        <f>SUM(I36,I15,I28)</f>
        <v>0</v>
      </c>
      <c r="J37" s="53" t="e">
        <f t="shared" si="18"/>
        <v>#DIV/0!</v>
      </c>
    </row>
    <row r="38" spans="2:19" x14ac:dyDescent="0.25">
      <c r="B38" s="13" t="s">
        <v>32</v>
      </c>
      <c r="C38" s="62"/>
      <c r="D38" s="62"/>
      <c r="E38" s="62">
        <f>E11-E37</f>
        <v>0</v>
      </c>
      <c r="F38" s="63" t="e">
        <f>E38/$E$38</f>
        <v>#DIV/0!</v>
      </c>
    </row>
  </sheetData>
  <mergeCells count="52">
    <mergeCell ref="H7:J7"/>
    <mergeCell ref="K7:M7"/>
    <mergeCell ref="B2:S2"/>
    <mergeCell ref="O4:S4"/>
    <mergeCell ref="B4:F4"/>
    <mergeCell ref="H4:M4"/>
    <mergeCell ref="B5:F5"/>
    <mergeCell ref="H5:M5"/>
    <mergeCell ref="H16:J16"/>
    <mergeCell ref="K12:M12"/>
    <mergeCell ref="H29:J29"/>
    <mergeCell ref="K26:M26"/>
    <mergeCell ref="O6:P6"/>
    <mergeCell ref="O12:O13"/>
    <mergeCell ref="O10:O11"/>
    <mergeCell ref="O8:O9"/>
    <mergeCell ref="O7:S7"/>
    <mergeCell ref="S8:S9"/>
    <mergeCell ref="R8:R9"/>
    <mergeCell ref="R10:R11"/>
    <mergeCell ref="S10:S11"/>
    <mergeCell ref="R12:R13"/>
    <mergeCell ref="S12:S13"/>
    <mergeCell ref="O14:O15"/>
    <mergeCell ref="R14:R15"/>
    <mergeCell ref="S14:S15"/>
    <mergeCell ref="O16:S16"/>
    <mergeCell ref="O17:O18"/>
    <mergeCell ref="R17:R18"/>
    <mergeCell ref="S17:S18"/>
    <mergeCell ref="O19:O20"/>
    <mergeCell ref="R19:R20"/>
    <mergeCell ref="S19:S20"/>
    <mergeCell ref="O21:O22"/>
    <mergeCell ref="R21:R22"/>
    <mergeCell ref="S21:S22"/>
    <mergeCell ref="O23:O24"/>
    <mergeCell ref="R23:R24"/>
    <mergeCell ref="S23:S24"/>
    <mergeCell ref="O25:S25"/>
    <mergeCell ref="O26:O27"/>
    <mergeCell ref="R26:R27"/>
    <mergeCell ref="S26:S27"/>
    <mergeCell ref="O32:O33"/>
    <mergeCell ref="R32:R33"/>
    <mergeCell ref="S32:S33"/>
    <mergeCell ref="O28:O29"/>
    <mergeCell ref="R28:R29"/>
    <mergeCell ref="S28:S29"/>
    <mergeCell ref="O30:O31"/>
    <mergeCell ref="R30:R31"/>
    <mergeCell ref="S30:S31"/>
  </mergeCells>
  <pageMargins left="0.7" right="0.7" top="0.75" bottom="0.75" header="0.3" footer="0.3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งบรายรับ-รายจ่าย</vt:lpstr>
      <vt:lpstr>รายการทรัพย์สิน-หนี้สิน</vt:lpstr>
      <vt:lpstr>Balance Sheet</vt:lpstr>
      <vt:lpstr>'Balance Sheet'!Print_Area</vt:lpstr>
      <vt:lpstr>'รายการทรัพย์สิน-หนี้สิน'!Print_Area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Rojchaiwiriyakul, Siripong  (S.)</dc:creator>
  <cp:lastModifiedBy>Rojchaiwiriyakul, Siripong (S.)</cp:lastModifiedBy>
  <cp:lastPrinted>2017-07-02T14:00:39Z</cp:lastPrinted>
  <dcterms:created xsi:type="dcterms:W3CDTF">2017-06-25T12:48:28Z</dcterms:created>
  <dcterms:modified xsi:type="dcterms:W3CDTF">2022-06-19T02:56:47Z</dcterms:modified>
</cp:coreProperties>
</file>